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files.jzdrev.local\SpolecneDokumenty\ŘÍZENÍ\Řízení - společné\DRAŽBY\2026\"/>
    </mc:Choice>
  </mc:AlternateContent>
  <xr:revisionPtr revIDLastSave="0" documentId="13_ncr:1_{9B356DBD-4B16-4E98-BF67-B9EF3E7F9DDD}" xr6:coauthVersionLast="47" xr6:coauthVersionMax="47" xr10:uidLastSave="{00000000-0000-0000-0000-000000000000}"/>
  <bookViews>
    <workbookView xWindow="-108" yWindow="-108" windowWidth="23256" windowHeight="12456" xr2:uid="{4391DF8A-3E8E-4920-8A39-C56AB0E278F8}"/>
  </bookViews>
  <sheets>
    <sheet name="DATA" sheetId="1" r:id="rId1"/>
    <sheet name="TABLE" sheetId="2" r:id="rId2"/>
  </sheets>
  <definedNames>
    <definedName name="_xlnm._FilterDatabase" localSheetId="0" hidden="1">DATA!$B$7:$N$999</definedName>
    <definedName name="_xlnm.Print_Titles" localSheetId="0">DATA!$5:$8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9" i="1" l="1"/>
  <c r="I439" i="1"/>
  <c r="K439" i="1" s="1"/>
  <c r="J439" i="1"/>
  <c r="I440" i="1"/>
  <c r="K440" i="1" s="1"/>
  <c r="J440" i="1"/>
  <c r="I441" i="1"/>
  <c r="K441" i="1" s="1"/>
  <c r="J441" i="1"/>
  <c r="I442" i="1"/>
  <c r="K442" i="1" s="1"/>
  <c r="J442" i="1"/>
  <c r="I443" i="1"/>
  <c r="K443" i="1" s="1"/>
  <c r="J443" i="1"/>
  <c r="I444" i="1"/>
  <c r="K444" i="1" s="1"/>
  <c r="J444" i="1"/>
  <c r="I445" i="1"/>
  <c r="K445" i="1" s="1"/>
  <c r="J445" i="1"/>
  <c r="I446" i="1"/>
  <c r="K446" i="1" s="1"/>
  <c r="J446" i="1"/>
  <c r="I447" i="1"/>
  <c r="K447" i="1" s="1"/>
  <c r="J447" i="1"/>
  <c r="I448" i="1"/>
  <c r="K448" i="1" s="1"/>
  <c r="J448" i="1"/>
  <c r="I449" i="1"/>
  <c r="K449" i="1" s="1"/>
  <c r="J449" i="1"/>
  <c r="I450" i="1"/>
  <c r="K450" i="1" s="1"/>
  <c r="J450" i="1"/>
  <c r="I451" i="1"/>
  <c r="K451" i="1" s="1"/>
  <c r="J451" i="1"/>
  <c r="I452" i="1"/>
  <c r="K452" i="1" s="1"/>
  <c r="J452" i="1"/>
  <c r="I453" i="1"/>
  <c r="K453" i="1" s="1"/>
  <c r="J453" i="1"/>
  <c r="I454" i="1"/>
  <c r="K454" i="1" s="1"/>
  <c r="J454" i="1"/>
  <c r="I455" i="1"/>
  <c r="K455" i="1" s="1"/>
  <c r="J455" i="1"/>
  <c r="I456" i="1"/>
  <c r="K456" i="1" s="1"/>
  <c r="J456" i="1"/>
  <c r="I457" i="1"/>
  <c r="K457" i="1" s="1"/>
  <c r="J457" i="1"/>
  <c r="I458" i="1"/>
  <c r="K458" i="1" s="1"/>
  <c r="J458" i="1"/>
  <c r="I459" i="1"/>
  <c r="K459" i="1" s="1"/>
  <c r="J459" i="1"/>
  <c r="I460" i="1"/>
  <c r="K460" i="1" s="1"/>
  <c r="J460" i="1"/>
  <c r="I461" i="1"/>
  <c r="K461" i="1" s="1"/>
  <c r="J461" i="1"/>
  <c r="I462" i="1"/>
  <c r="K462" i="1" s="1"/>
  <c r="J462" i="1"/>
  <c r="I463" i="1"/>
  <c r="K463" i="1" s="1"/>
  <c r="J463" i="1"/>
  <c r="I464" i="1"/>
  <c r="K464" i="1" s="1"/>
  <c r="J464" i="1"/>
  <c r="I465" i="1"/>
  <c r="K465" i="1" s="1"/>
  <c r="J465" i="1"/>
  <c r="I466" i="1"/>
  <c r="K466" i="1" s="1"/>
  <c r="J466" i="1"/>
  <c r="I467" i="1"/>
  <c r="K467" i="1" s="1"/>
  <c r="J467" i="1"/>
  <c r="I468" i="1"/>
  <c r="K468" i="1" s="1"/>
  <c r="J468" i="1"/>
  <c r="I469" i="1"/>
  <c r="K469" i="1" s="1"/>
  <c r="J469" i="1"/>
  <c r="I470" i="1"/>
  <c r="K470" i="1" s="1"/>
  <c r="J470" i="1"/>
  <c r="I471" i="1"/>
  <c r="K471" i="1" s="1"/>
  <c r="J471" i="1"/>
  <c r="I472" i="1"/>
  <c r="K472" i="1" s="1"/>
  <c r="J472" i="1"/>
  <c r="I473" i="1"/>
  <c r="K473" i="1" s="1"/>
  <c r="J473" i="1"/>
  <c r="I474" i="1"/>
  <c r="K474" i="1" s="1"/>
  <c r="J474" i="1"/>
  <c r="I475" i="1"/>
  <c r="K475" i="1" s="1"/>
  <c r="J475" i="1"/>
  <c r="I476" i="1"/>
  <c r="K476" i="1" s="1"/>
  <c r="J476" i="1"/>
  <c r="I477" i="1"/>
  <c r="K477" i="1" s="1"/>
  <c r="J477" i="1"/>
  <c r="I478" i="1"/>
  <c r="K478" i="1" s="1"/>
  <c r="J478" i="1"/>
  <c r="I479" i="1"/>
  <c r="K479" i="1" s="1"/>
  <c r="J479" i="1"/>
  <c r="I480" i="1"/>
  <c r="K480" i="1" s="1"/>
  <c r="J480" i="1"/>
  <c r="I481" i="1"/>
  <c r="K481" i="1" s="1"/>
  <c r="J481" i="1"/>
  <c r="I482" i="1"/>
  <c r="K482" i="1" s="1"/>
  <c r="J482" i="1"/>
  <c r="I483" i="1"/>
  <c r="K483" i="1" s="1"/>
  <c r="J483" i="1"/>
  <c r="I484" i="1"/>
  <c r="K484" i="1" s="1"/>
  <c r="J484" i="1"/>
  <c r="I485" i="1"/>
  <c r="K485" i="1" s="1"/>
  <c r="J485" i="1"/>
  <c r="I486" i="1"/>
  <c r="K486" i="1" s="1"/>
  <c r="J486" i="1"/>
  <c r="I487" i="1"/>
  <c r="K487" i="1" s="1"/>
  <c r="J487" i="1"/>
  <c r="I488" i="1"/>
  <c r="K488" i="1" s="1"/>
  <c r="J488" i="1"/>
  <c r="B3" i="1" l="1"/>
  <c r="G3" i="1"/>
  <c r="B999" i="1"/>
  <c r="G999" i="1"/>
  <c r="J426" i="1"/>
  <c r="J425" i="1"/>
  <c r="J423" i="1"/>
  <c r="J420" i="1"/>
  <c r="J417" i="1"/>
  <c r="J346" i="1"/>
  <c r="J345" i="1"/>
  <c r="J343" i="1"/>
  <c r="J342" i="1"/>
  <c r="J341" i="1"/>
  <c r="J363" i="1"/>
  <c r="J361" i="1"/>
  <c r="J360" i="1"/>
  <c r="J358" i="1"/>
  <c r="J356" i="1"/>
  <c r="J355" i="1"/>
  <c r="J354" i="1"/>
  <c r="J353" i="1"/>
  <c r="J352" i="1"/>
  <c r="J351" i="1"/>
  <c r="J349" i="1"/>
  <c r="J348" i="1"/>
  <c r="J296" i="1"/>
  <c r="J288" i="1"/>
  <c r="J280" i="1"/>
  <c r="J272" i="1"/>
  <c r="J264" i="1"/>
  <c r="J338" i="1"/>
  <c r="J330" i="1"/>
  <c r="J322" i="1"/>
  <c r="J306" i="1"/>
  <c r="J994" i="1"/>
  <c r="J986" i="1"/>
  <c r="J978" i="1"/>
  <c r="J314" i="1"/>
  <c r="J429" i="1"/>
  <c r="J428" i="1"/>
  <c r="J427" i="1"/>
  <c r="I56" i="1"/>
  <c r="I973" i="1"/>
  <c r="K973" i="1" s="1"/>
  <c r="J973" i="1"/>
  <c r="I974" i="1"/>
  <c r="K974" i="1" s="1"/>
  <c r="J974" i="1"/>
  <c r="I975" i="1"/>
  <c r="K975" i="1" s="1"/>
  <c r="J975" i="1"/>
  <c r="I976" i="1"/>
  <c r="K976" i="1" s="1"/>
  <c r="J976" i="1"/>
  <c r="I977" i="1"/>
  <c r="K977" i="1" s="1"/>
  <c r="J977" i="1"/>
  <c r="I978" i="1"/>
  <c r="I979" i="1"/>
  <c r="K979" i="1" s="1"/>
  <c r="J979" i="1"/>
  <c r="I980" i="1"/>
  <c r="K980" i="1" s="1"/>
  <c r="J980" i="1"/>
  <c r="I981" i="1"/>
  <c r="K981" i="1" s="1"/>
  <c r="J981" i="1"/>
  <c r="I982" i="1"/>
  <c r="K982" i="1" s="1"/>
  <c r="J982" i="1"/>
  <c r="I983" i="1"/>
  <c r="K983" i="1" s="1"/>
  <c r="J983" i="1"/>
  <c r="I984" i="1"/>
  <c r="K984" i="1" s="1"/>
  <c r="J984" i="1"/>
  <c r="I985" i="1"/>
  <c r="K985" i="1" s="1"/>
  <c r="J985" i="1"/>
  <c r="I986" i="1"/>
  <c r="I987" i="1"/>
  <c r="K987" i="1" s="1"/>
  <c r="J987" i="1"/>
  <c r="I988" i="1"/>
  <c r="K988" i="1" s="1"/>
  <c r="J988" i="1"/>
  <c r="I989" i="1"/>
  <c r="K989" i="1" s="1"/>
  <c r="J989" i="1"/>
  <c r="I990" i="1"/>
  <c r="K990" i="1" s="1"/>
  <c r="J990" i="1"/>
  <c r="I991" i="1"/>
  <c r="K991" i="1" s="1"/>
  <c r="J991" i="1"/>
  <c r="I992" i="1"/>
  <c r="K992" i="1" s="1"/>
  <c r="J992" i="1"/>
  <c r="I993" i="1"/>
  <c r="K993" i="1" s="1"/>
  <c r="J993" i="1"/>
  <c r="I994" i="1"/>
  <c r="I995" i="1"/>
  <c r="K995" i="1" s="1"/>
  <c r="J995" i="1"/>
  <c r="I996" i="1"/>
  <c r="K996" i="1" s="1"/>
  <c r="J996" i="1"/>
  <c r="I997" i="1"/>
  <c r="K997" i="1" s="1"/>
  <c r="J997" i="1"/>
  <c r="I998" i="1"/>
  <c r="K998" i="1" s="1"/>
  <c r="J998" i="1"/>
  <c r="I347" i="1"/>
  <c r="J347" i="1"/>
  <c r="I348" i="1"/>
  <c r="I349" i="1"/>
  <c r="I350" i="1"/>
  <c r="K350" i="1" s="1"/>
  <c r="J350" i="1"/>
  <c r="I351" i="1"/>
  <c r="I352" i="1"/>
  <c r="K352" i="1" s="1"/>
  <c r="I353" i="1"/>
  <c r="I354" i="1"/>
  <c r="K354" i="1" s="1"/>
  <c r="I355" i="1"/>
  <c r="I356" i="1"/>
  <c r="I357" i="1"/>
  <c r="J357" i="1"/>
  <c r="I358" i="1"/>
  <c r="I359" i="1"/>
  <c r="J359" i="1"/>
  <c r="I360" i="1"/>
  <c r="I361" i="1"/>
  <c r="I362" i="1"/>
  <c r="J362" i="1"/>
  <c r="I363" i="1"/>
  <c r="I364" i="1"/>
  <c r="K364" i="1" s="1"/>
  <c r="J364" i="1"/>
  <c r="I365" i="1"/>
  <c r="K365" i="1" s="1"/>
  <c r="J365" i="1"/>
  <c r="I366" i="1"/>
  <c r="K366" i="1" s="1"/>
  <c r="J366" i="1"/>
  <c r="I367" i="1"/>
  <c r="K367" i="1" s="1"/>
  <c r="J367" i="1"/>
  <c r="I368" i="1"/>
  <c r="K368" i="1" s="1"/>
  <c r="J368" i="1"/>
  <c r="I369" i="1"/>
  <c r="K369" i="1" s="1"/>
  <c r="J369" i="1"/>
  <c r="I370" i="1"/>
  <c r="K370" i="1" s="1"/>
  <c r="J370" i="1"/>
  <c r="I371" i="1"/>
  <c r="K371" i="1" s="1"/>
  <c r="J371" i="1"/>
  <c r="I372" i="1"/>
  <c r="K372" i="1" s="1"/>
  <c r="J372" i="1"/>
  <c r="I373" i="1"/>
  <c r="K373" i="1" s="1"/>
  <c r="J373" i="1"/>
  <c r="I374" i="1"/>
  <c r="K374" i="1" s="1"/>
  <c r="J374" i="1"/>
  <c r="I375" i="1"/>
  <c r="K375" i="1" s="1"/>
  <c r="J375" i="1"/>
  <c r="I376" i="1"/>
  <c r="K376" i="1" s="1"/>
  <c r="J376" i="1"/>
  <c r="I377" i="1"/>
  <c r="K377" i="1" s="1"/>
  <c r="J377" i="1"/>
  <c r="I378" i="1"/>
  <c r="K378" i="1" s="1"/>
  <c r="J378" i="1"/>
  <c r="I379" i="1"/>
  <c r="K379" i="1" s="1"/>
  <c r="J379" i="1"/>
  <c r="I380" i="1"/>
  <c r="K380" i="1" s="1"/>
  <c r="J380" i="1"/>
  <c r="I381" i="1"/>
  <c r="K381" i="1" s="1"/>
  <c r="J381" i="1"/>
  <c r="I382" i="1"/>
  <c r="K382" i="1" s="1"/>
  <c r="J382" i="1"/>
  <c r="I383" i="1"/>
  <c r="K383" i="1" s="1"/>
  <c r="J383" i="1"/>
  <c r="I384" i="1"/>
  <c r="K384" i="1" s="1"/>
  <c r="J384" i="1"/>
  <c r="I385" i="1"/>
  <c r="K385" i="1" s="1"/>
  <c r="J385" i="1"/>
  <c r="I386" i="1"/>
  <c r="K386" i="1" s="1"/>
  <c r="J386" i="1"/>
  <c r="I387" i="1"/>
  <c r="K387" i="1" s="1"/>
  <c r="J387" i="1"/>
  <c r="I388" i="1"/>
  <c r="K388" i="1" s="1"/>
  <c r="J388" i="1"/>
  <c r="I389" i="1"/>
  <c r="K389" i="1" s="1"/>
  <c r="J389" i="1"/>
  <c r="I390" i="1"/>
  <c r="K390" i="1" s="1"/>
  <c r="J390" i="1"/>
  <c r="I303" i="1"/>
  <c r="K303" i="1" s="1"/>
  <c r="J303" i="1"/>
  <c r="I304" i="1"/>
  <c r="K304" i="1" s="1"/>
  <c r="J304" i="1"/>
  <c r="I305" i="1"/>
  <c r="K305" i="1" s="1"/>
  <c r="J305" i="1"/>
  <c r="I306" i="1"/>
  <c r="I307" i="1"/>
  <c r="K307" i="1" s="1"/>
  <c r="J307" i="1"/>
  <c r="I308" i="1"/>
  <c r="K308" i="1" s="1"/>
  <c r="J308" i="1"/>
  <c r="I309" i="1"/>
  <c r="K309" i="1" s="1"/>
  <c r="J309" i="1"/>
  <c r="I310" i="1"/>
  <c r="K310" i="1" s="1"/>
  <c r="J310" i="1"/>
  <c r="I311" i="1"/>
  <c r="K311" i="1" s="1"/>
  <c r="J311" i="1"/>
  <c r="I312" i="1"/>
  <c r="K312" i="1" s="1"/>
  <c r="J312" i="1"/>
  <c r="I313" i="1"/>
  <c r="K313" i="1" s="1"/>
  <c r="J313" i="1"/>
  <c r="I314" i="1"/>
  <c r="I315" i="1"/>
  <c r="K315" i="1" s="1"/>
  <c r="J315" i="1"/>
  <c r="I316" i="1"/>
  <c r="K316" i="1" s="1"/>
  <c r="J316" i="1"/>
  <c r="I317" i="1"/>
  <c r="K317" i="1" s="1"/>
  <c r="J317" i="1"/>
  <c r="I318" i="1"/>
  <c r="K318" i="1" s="1"/>
  <c r="J318" i="1"/>
  <c r="I319" i="1"/>
  <c r="K319" i="1" s="1"/>
  <c r="J319" i="1"/>
  <c r="I320" i="1"/>
  <c r="K320" i="1" s="1"/>
  <c r="J320" i="1"/>
  <c r="I321" i="1"/>
  <c r="K321" i="1" s="1"/>
  <c r="J321" i="1"/>
  <c r="I322" i="1"/>
  <c r="I323" i="1"/>
  <c r="K323" i="1" s="1"/>
  <c r="J323" i="1"/>
  <c r="I324" i="1"/>
  <c r="K324" i="1" s="1"/>
  <c r="J324" i="1"/>
  <c r="I325" i="1"/>
  <c r="K325" i="1" s="1"/>
  <c r="J325" i="1"/>
  <c r="I326" i="1"/>
  <c r="K326" i="1" s="1"/>
  <c r="J326" i="1"/>
  <c r="I327" i="1"/>
  <c r="K327" i="1" s="1"/>
  <c r="J327" i="1"/>
  <c r="I328" i="1"/>
  <c r="K328" i="1" s="1"/>
  <c r="J328" i="1"/>
  <c r="I329" i="1"/>
  <c r="K329" i="1" s="1"/>
  <c r="J329" i="1"/>
  <c r="I330" i="1"/>
  <c r="I331" i="1"/>
  <c r="K331" i="1" s="1"/>
  <c r="J331" i="1"/>
  <c r="I332" i="1"/>
  <c r="K332" i="1" s="1"/>
  <c r="J332" i="1"/>
  <c r="I333" i="1"/>
  <c r="K333" i="1" s="1"/>
  <c r="J333" i="1"/>
  <c r="I334" i="1"/>
  <c r="K334" i="1" s="1"/>
  <c r="J334" i="1"/>
  <c r="I335" i="1"/>
  <c r="K335" i="1" s="1"/>
  <c r="J335" i="1"/>
  <c r="I336" i="1"/>
  <c r="K336" i="1" s="1"/>
  <c r="J336" i="1"/>
  <c r="I337" i="1"/>
  <c r="K337" i="1" s="1"/>
  <c r="J337" i="1"/>
  <c r="I338" i="1"/>
  <c r="I339" i="1"/>
  <c r="K339" i="1" s="1"/>
  <c r="J339" i="1"/>
  <c r="I340" i="1"/>
  <c r="K340" i="1" s="1"/>
  <c r="J340" i="1"/>
  <c r="I341" i="1"/>
  <c r="I342" i="1"/>
  <c r="I343" i="1"/>
  <c r="K343" i="1" s="1"/>
  <c r="I344" i="1"/>
  <c r="J344" i="1"/>
  <c r="I345" i="1"/>
  <c r="I346" i="1"/>
  <c r="I259" i="1"/>
  <c r="K259" i="1" s="1"/>
  <c r="J259" i="1"/>
  <c r="I260" i="1"/>
  <c r="K260" i="1" s="1"/>
  <c r="J260" i="1"/>
  <c r="I261" i="1"/>
  <c r="K261" i="1" s="1"/>
  <c r="J261" i="1"/>
  <c r="I262" i="1"/>
  <c r="K262" i="1" s="1"/>
  <c r="J262" i="1"/>
  <c r="I263" i="1"/>
  <c r="K263" i="1" s="1"/>
  <c r="J263" i="1"/>
  <c r="I264" i="1"/>
  <c r="I265" i="1"/>
  <c r="K265" i="1" s="1"/>
  <c r="J265" i="1"/>
  <c r="I266" i="1"/>
  <c r="K266" i="1" s="1"/>
  <c r="J266" i="1"/>
  <c r="I267" i="1"/>
  <c r="K267" i="1" s="1"/>
  <c r="J267" i="1"/>
  <c r="I268" i="1"/>
  <c r="K268" i="1" s="1"/>
  <c r="J268" i="1"/>
  <c r="I269" i="1"/>
  <c r="K269" i="1" s="1"/>
  <c r="J269" i="1"/>
  <c r="I270" i="1"/>
  <c r="K270" i="1" s="1"/>
  <c r="J270" i="1"/>
  <c r="I271" i="1"/>
  <c r="K271" i="1" s="1"/>
  <c r="J271" i="1"/>
  <c r="I272" i="1"/>
  <c r="I273" i="1"/>
  <c r="K273" i="1" s="1"/>
  <c r="J273" i="1"/>
  <c r="I274" i="1"/>
  <c r="K274" i="1" s="1"/>
  <c r="J274" i="1"/>
  <c r="I275" i="1"/>
  <c r="K275" i="1" s="1"/>
  <c r="J275" i="1"/>
  <c r="I276" i="1"/>
  <c r="K276" i="1" s="1"/>
  <c r="J276" i="1"/>
  <c r="I277" i="1"/>
  <c r="K277" i="1" s="1"/>
  <c r="J277" i="1"/>
  <c r="I278" i="1"/>
  <c r="K278" i="1" s="1"/>
  <c r="J278" i="1"/>
  <c r="I279" i="1"/>
  <c r="K279" i="1" s="1"/>
  <c r="J279" i="1"/>
  <c r="I280" i="1"/>
  <c r="I281" i="1"/>
  <c r="K281" i="1" s="1"/>
  <c r="J281" i="1"/>
  <c r="I282" i="1"/>
  <c r="K282" i="1" s="1"/>
  <c r="J282" i="1"/>
  <c r="I283" i="1"/>
  <c r="K283" i="1" s="1"/>
  <c r="J283" i="1"/>
  <c r="I284" i="1"/>
  <c r="K284" i="1" s="1"/>
  <c r="J284" i="1"/>
  <c r="I285" i="1"/>
  <c r="K285" i="1" s="1"/>
  <c r="J285" i="1"/>
  <c r="I286" i="1"/>
  <c r="K286" i="1" s="1"/>
  <c r="J286" i="1"/>
  <c r="I287" i="1"/>
  <c r="K287" i="1" s="1"/>
  <c r="J287" i="1"/>
  <c r="I288" i="1"/>
  <c r="I289" i="1"/>
  <c r="K289" i="1" s="1"/>
  <c r="J289" i="1"/>
  <c r="I290" i="1"/>
  <c r="K290" i="1" s="1"/>
  <c r="J290" i="1"/>
  <c r="I291" i="1"/>
  <c r="K291" i="1" s="1"/>
  <c r="J291" i="1"/>
  <c r="I292" i="1"/>
  <c r="K292" i="1" s="1"/>
  <c r="J292" i="1"/>
  <c r="I293" i="1"/>
  <c r="K293" i="1" s="1"/>
  <c r="J293" i="1"/>
  <c r="I294" i="1"/>
  <c r="K294" i="1" s="1"/>
  <c r="J294" i="1"/>
  <c r="I295" i="1"/>
  <c r="K295" i="1" s="1"/>
  <c r="J295" i="1"/>
  <c r="I296" i="1"/>
  <c r="I297" i="1"/>
  <c r="K297" i="1" s="1"/>
  <c r="J297" i="1"/>
  <c r="I298" i="1"/>
  <c r="K298" i="1" s="1"/>
  <c r="J298" i="1"/>
  <c r="I299" i="1"/>
  <c r="K299" i="1" s="1"/>
  <c r="J299" i="1"/>
  <c r="I300" i="1"/>
  <c r="K300" i="1" s="1"/>
  <c r="J300" i="1"/>
  <c r="I301" i="1"/>
  <c r="K301" i="1" s="1"/>
  <c r="J301" i="1"/>
  <c r="I302" i="1"/>
  <c r="K302" i="1" s="1"/>
  <c r="J302" i="1"/>
  <c r="I391" i="1"/>
  <c r="K391" i="1" s="1"/>
  <c r="J391" i="1"/>
  <c r="I392" i="1"/>
  <c r="K392" i="1" s="1"/>
  <c r="J392" i="1"/>
  <c r="I393" i="1"/>
  <c r="K393" i="1" s="1"/>
  <c r="J393" i="1"/>
  <c r="I394" i="1"/>
  <c r="K394" i="1" s="1"/>
  <c r="J394" i="1"/>
  <c r="I395" i="1"/>
  <c r="K395" i="1" s="1"/>
  <c r="J395" i="1"/>
  <c r="I396" i="1"/>
  <c r="K396" i="1" s="1"/>
  <c r="J396" i="1"/>
  <c r="I397" i="1"/>
  <c r="K397" i="1" s="1"/>
  <c r="J397" i="1"/>
  <c r="I398" i="1"/>
  <c r="K398" i="1" s="1"/>
  <c r="J398" i="1"/>
  <c r="I399" i="1"/>
  <c r="K399" i="1" s="1"/>
  <c r="J399" i="1"/>
  <c r="I400" i="1"/>
  <c r="K400" i="1" s="1"/>
  <c r="J400" i="1"/>
  <c r="I401" i="1"/>
  <c r="K401" i="1" s="1"/>
  <c r="J401" i="1"/>
  <c r="I402" i="1"/>
  <c r="K402" i="1" s="1"/>
  <c r="J402" i="1"/>
  <c r="I403" i="1"/>
  <c r="K403" i="1" s="1"/>
  <c r="J403" i="1"/>
  <c r="I404" i="1"/>
  <c r="K404" i="1" s="1"/>
  <c r="J404" i="1"/>
  <c r="I405" i="1"/>
  <c r="K405" i="1" s="1"/>
  <c r="J405" i="1"/>
  <c r="I406" i="1"/>
  <c r="K406" i="1" s="1"/>
  <c r="J406" i="1"/>
  <c r="I407" i="1"/>
  <c r="K407" i="1" s="1"/>
  <c r="J407" i="1"/>
  <c r="I408" i="1"/>
  <c r="K408" i="1" s="1"/>
  <c r="J408" i="1"/>
  <c r="I409" i="1"/>
  <c r="K409" i="1" s="1"/>
  <c r="J409" i="1"/>
  <c r="I410" i="1"/>
  <c r="K410" i="1" s="1"/>
  <c r="J410" i="1"/>
  <c r="I411" i="1"/>
  <c r="K411" i="1" s="1"/>
  <c r="J411" i="1"/>
  <c r="I412" i="1"/>
  <c r="K412" i="1" s="1"/>
  <c r="J412" i="1"/>
  <c r="I413" i="1"/>
  <c r="K413" i="1" s="1"/>
  <c r="J413" i="1"/>
  <c r="I414" i="1"/>
  <c r="K414" i="1" s="1"/>
  <c r="J414" i="1"/>
  <c r="I415" i="1"/>
  <c r="K415" i="1" s="1"/>
  <c r="J415" i="1"/>
  <c r="I416" i="1"/>
  <c r="K416" i="1" s="1"/>
  <c r="J416" i="1"/>
  <c r="I417" i="1"/>
  <c r="I418" i="1"/>
  <c r="K418" i="1" s="1"/>
  <c r="J418" i="1"/>
  <c r="I419" i="1"/>
  <c r="K419" i="1" s="1"/>
  <c r="J419" i="1"/>
  <c r="I420" i="1"/>
  <c r="I421" i="1"/>
  <c r="K421" i="1" s="1"/>
  <c r="J421" i="1"/>
  <c r="I422" i="1"/>
  <c r="K422" i="1" s="1"/>
  <c r="J422" i="1"/>
  <c r="I423" i="1"/>
  <c r="I424" i="1"/>
  <c r="K424" i="1" s="1"/>
  <c r="J424" i="1"/>
  <c r="I425" i="1"/>
  <c r="I426" i="1"/>
  <c r="I427" i="1"/>
  <c r="I428" i="1"/>
  <c r="I429" i="1"/>
  <c r="I430" i="1"/>
  <c r="K430" i="1" s="1"/>
  <c r="J430" i="1"/>
  <c r="I431" i="1"/>
  <c r="K431" i="1" s="1"/>
  <c r="J431" i="1"/>
  <c r="K426" i="1" l="1"/>
  <c r="K425" i="1"/>
  <c r="K423" i="1"/>
  <c r="K417" i="1"/>
  <c r="K346" i="1"/>
  <c r="K345" i="1"/>
  <c r="K344" i="1"/>
  <c r="K341" i="1"/>
  <c r="K363" i="1"/>
  <c r="K362" i="1"/>
  <c r="K361" i="1"/>
  <c r="K360" i="1"/>
  <c r="K359" i="1"/>
  <c r="K358" i="1"/>
  <c r="K356" i="1"/>
  <c r="K355" i="1"/>
  <c r="K353" i="1"/>
  <c r="K351" i="1"/>
  <c r="K348" i="1"/>
  <c r="K347" i="1"/>
  <c r="K357" i="1"/>
  <c r="K349" i="1"/>
  <c r="K342" i="1"/>
  <c r="K420" i="1"/>
  <c r="K296" i="1"/>
  <c r="K288" i="1"/>
  <c r="K280" i="1"/>
  <c r="K272" i="1"/>
  <c r="K264" i="1"/>
  <c r="K338" i="1"/>
  <c r="K330" i="1"/>
  <c r="K322" i="1"/>
  <c r="K314" i="1"/>
  <c r="K306" i="1"/>
  <c r="K994" i="1"/>
  <c r="K986" i="1"/>
  <c r="K978" i="1"/>
  <c r="K427" i="1"/>
  <c r="K429" i="1"/>
  <c r="K428" i="1"/>
  <c r="I769" i="1"/>
  <c r="K769" i="1" s="1"/>
  <c r="J769" i="1"/>
  <c r="I768" i="1"/>
  <c r="K768" i="1" s="1"/>
  <c r="J768" i="1"/>
  <c r="I767" i="1"/>
  <c r="K767" i="1" s="1"/>
  <c r="J767" i="1"/>
  <c r="I766" i="1"/>
  <c r="K766" i="1" s="1"/>
  <c r="J766" i="1"/>
  <c r="I765" i="1"/>
  <c r="K765" i="1" s="1"/>
  <c r="J765" i="1"/>
  <c r="I764" i="1"/>
  <c r="K764" i="1" s="1"/>
  <c r="J764" i="1"/>
  <c r="I763" i="1"/>
  <c r="K763" i="1" s="1"/>
  <c r="J763" i="1"/>
  <c r="I762" i="1"/>
  <c r="K762" i="1" s="1"/>
  <c r="J762" i="1"/>
  <c r="I761" i="1"/>
  <c r="K761" i="1" s="1"/>
  <c r="J761" i="1"/>
  <c r="I760" i="1"/>
  <c r="K760" i="1" s="1"/>
  <c r="J760" i="1"/>
  <c r="I759" i="1"/>
  <c r="K759" i="1" s="1"/>
  <c r="J759" i="1"/>
  <c r="I758" i="1"/>
  <c r="K758" i="1" s="1"/>
  <c r="J758" i="1"/>
  <c r="I757" i="1"/>
  <c r="K757" i="1" s="1"/>
  <c r="J757" i="1"/>
  <c r="I756" i="1"/>
  <c r="K756" i="1" s="1"/>
  <c r="J756" i="1"/>
  <c r="I755" i="1"/>
  <c r="K755" i="1" s="1"/>
  <c r="J755" i="1"/>
  <c r="I754" i="1"/>
  <c r="K754" i="1" s="1"/>
  <c r="J754" i="1"/>
  <c r="I753" i="1"/>
  <c r="K753" i="1" s="1"/>
  <c r="J753" i="1"/>
  <c r="I752" i="1"/>
  <c r="K752" i="1" s="1"/>
  <c r="J752" i="1"/>
  <c r="I751" i="1"/>
  <c r="K751" i="1" s="1"/>
  <c r="J751" i="1"/>
  <c r="I750" i="1"/>
  <c r="K750" i="1" s="1"/>
  <c r="J750" i="1"/>
  <c r="I749" i="1"/>
  <c r="K749" i="1" s="1"/>
  <c r="J749" i="1"/>
  <c r="I748" i="1"/>
  <c r="K748" i="1" s="1"/>
  <c r="J748" i="1"/>
  <c r="I747" i="1"/>
  <c r="K747" i="1" s="1"/>
  <c r="J747" i="1"/>
  <c r="I746" i="1"/>
  <c r="K746" i="1" s="1"/>
  <c r="J746" i="1"/>
  <c r="I745" i="1"/>
  <c r="K745" i="1" s="1"/>
  <c r="J745" i="1"/>
  <c r="I744" i="1"/>
  <c r="K744" i="1" s="1"/>
  <c r="J744" i="1"/>
  <c r="I870" i="1"/>
  <c r="K870" i="1" s="1"/>
  <c r="J870" i="1"/>
  <c r="I869" i="1"/>
  <c r="K869" i="1" s="1"/>
  <c r="J869" i="1"/>
  <c r="I868" i="1"/>
  <c r="K868" i="1" s="1"/>
  <c r="J868" i="1"/>
  <c r="I867" i="1"/>
  <c r="K867" i="1" s="1"/>
  <c r="J867" i="1"/>
  <c r="I866" i="1"/>
  <c r="K866" i="1" s="1"/>
  <c r="J866" i="1"/>
  <c r="I865" i="1"/>
  <c r="K865" i="1" s="1"/>
  <c r="J865" i="1"/>
  <c r="I864" i="1"/>
  <c r="K864" i="1" s="1"/>
  <c r="J864" i="1"/>
  <c r="I863" i="1"/>
  <c r="K863" i="1" s="1"/>
  <c r="J863" i="1"/>
  <c r="I862" i="1"/>
  <c r="K862" i="1" s="1"/>
  <c r="J862" i="1"/>
  <c r="I861" i="1"/>
  <c r="K861" i="1" s="1"/>
  <c r="J861" i="1"/>
  <c r="I860" i="1"/>
  <c r="K860" i="1" s="1"/>
  <c r="J860" i="1"/>
  <c r="I859" i="1"/>
  <c r="K859" i="1" s="1"/>
  <c r="J859" i="1"/>
  <c r="I858" i="1"/>
  <c r="K858" i="1" s="1"/>
  <c r="J858" i="1"/>
  <c r="I857" i="1"/>
  <c r="K857" i="1" s="1"/>
  <c r="J857" i="1"/>
  <c r="I856" i="1"/>
  <c r="K856" i="1" s="1"/>
  <c r="J856" i="1"/>
  <c r="I855" i="1"/>
  <c r="K855" i="1" s="1"/>
  <c r="J855" i="1"/>
  <c r="I854" i="1"/>
  <c r="K854" i="1" s="1"/>
  <c r="J854" i="1"/>
  <c r="I853" i="1"/>
  <c r="K853" i="1" s="1"/>
  <c r="J853" i="1"/>
  <c r="I852" i="1"/>
  <c r="K852" i="1" s="1"/>
  <c r="J852" i="1"/>
  <c r="I851" i="1"/>
  <c r="K851" i="1" s="1"/>
  <c r="J851" i="1"/>
  <c r="I850" i="1"/>
  <c r="K850" i="1" s="1"/>
  <c r="J850" i="1"/>
  <c r="I849" i="1"/>
  <c r="K849" i="1" s="1"/>
  <c r="J849" i="1"/>
  <c r="I848" i="1"/>
  <c r="K848" i="1" s="1"/>
  <c r="J848" i="1"/>
  <c r="I847" i="1"/>
  <c r="K847" i="1" s="1"/>
  <c r="J847" i="1"/>
  <c r="I846" i="1"/>
  <c r="K846" i="1" s="1"/>
  <c r="J846" i="1"/>
  <c r="I845" i="1"/>
  <c r="K845" i="1" s="1"/>
  <c r="J845" i="1"/>
  <c r="I844" i="1"/>
  <c r="K844" i="1" s="1"/>
  <c r="J844" i="1"/>
  <c r="I871" i="1"/>
  <c r="K871" i="1" s="1"/>
  <c r="J871" i="1"/>
  <c r="I872" i="1"/>
  <c r="K872" i="1" s="1"/>
  <c r="J872" i="1"/>
  <c r="I873" i="1"/>
  <c r="K873" i="1" s="1"/>
  <c r="J873" i="1"/>
  <c r="I874" i="1"/>
  <c r="K874" i="1" s="1"/>
  <c r="J874" i="1"/>
  <c r="I875" i="1"/>
  <c r="K875" i="1" s="1"/>
  <c r="J875" i="1"/>
  <c r="I876" i="1"/>
  <c r="K876" i="1" s="1"/>
  <c r="J876" i="1"/>
  <c r="I877" i="1"/>
  <c r="K877" i="1" s="1"/>
  <c r="J877" i="1"/>
  <c r="I878" i="1"/>
  <c r="K878" i="1" s="1"/>
  <c r="J878" i="1"/>
  <c r="I919" i="1"/>
  <c r="K919" i="1" s="1"/>
  <c r="J919" i="1"/>
  <c r="I920" i="1"/>
  <c r="K920" i="1" s="1"/>
  <c r="J920" i="1"/>
  <c r="I921" i="1"/>
  <c r="K921" i="1" s="1"/>
  <c r="J921" i="1"/>
  <c r="I922" i="1"/>
  <c r="K922" i="1" s="1"/>
  <c r="J922" i="1"/>
  <c r="I923" i="1"/>
  <c r="K923" i="1" s="1"/>
  <c r="J923" i="1"/>
  <c r="I924" i="1"/>
  <c r="K924" i="1" s="1"/>
  <c r="J924" i="1"/>
  <c r="I925" i="1"/>
  <c r="K925" i="1" s="1"/>
  <c r="J925" i="1"/>
  <c r="I926" i="1"/>
  <c r="K926" i="1" s="1"/>
  <c r="J926" i="1"/>
  <c r="I927" i="1"/>
  <c r="K927" i="1" s="1"/>
  <c r="J927" i="1"/>
  <c r="I928" i="1"/>
  <c r="K928" i="1" s="1"/>
  <c r="J928" i="1"/>
  <c r="I929" i="1"/>
  <c r="K929" i="1" s="1"/>
  <c r="J929" i="1"/>
  <c r="I930" i="1"/>
  <c r="K930" i="1" s="1"/>
  <c r="J930" i="1"/>
  <c r="I931" i="1"/>
  <c r="K931" i="1" s="1"/>
  <c r="J931" i="1"/>
  <c r="I932" i="1"/>
  <c r="K932" i="1" s="1"/>
  <c r="J932" i="1"/>
  <c r="I933" i="1"/>
  <c r="K933" i="1" s="1"/>
  <c r="J933" i="1"/>
  <c r="I934" i="1"/>
  <c r="K934" i="1" s="1"/>
  <c r="J934" i="1"/>
  <c r="I935" i="1"/>
  <c r="K935" i="1" s="1"/>
  <c r="J935" i="1"/>
  <c r="I936" i="1"/>
  <c r="K936" i="1" s="1"/>
  <c r="J936" i="1"/>
  <c r="I937" i="1"/>
  <c r="K937" i="1" s="1"/>
  <c r="J937" i="1"/>
  <c r="I938" i="1"/>
  <c r="K938" i="1" s="1"/>
  <c r="J938" i="1"/>
  <c r="I939" i="1"/>
  <c r="K939" i="1" s="1"/>
  <c r="J939" i="1"/>
  <c r="I940" i="1"/>
  <c r="K940" i="1" s="1"/>
  <c r="J940" i="1"/>
  <c r="I941" i="1"/>
  <c r="K941" i="1" s="1"/>
  <c r="J941" i="1"/>
  <c r="I942" i="1"/>
  <c r="K942" i="1" s="1"/>
  <c r="J942" i="1"/>
  <c r="I943" i="1"/>
  <c r="K943" i="1" s="1"/>
  <c r="J943" i="1"/>
  <c r="I944" i="1"/>
  <c r="K944" i="1" s="1"/>
  <c r="J944" i="1"/>
  <c r="I945" i="1"/>
  <c r="K945" i="1" s="1"/>
  <c r="J945" i="1"/>
  <c r="I946" i="1"/>
  <c r="K946" i="1" s="1"/>
  <c r="J946" i="1"/>
  <c r="I947" i="1"/>
  <c r="K947" i="1" s="1"/>
  <c r="J947" i="1"/>
  <c r="I948" i="1"/>
  <c r="K948" i="1" s="1"/>
  <c r="J948" i="1"/>
  <c r="I949" i="1"/>
  <c r="K949" i="1" s="1"/>
  <c r="J949" i="1"/>
  <c r="I950" i="1"/>
  <c r="K950" i="1" s="1"/>
  <c r="J950" i="1"/>
  <c r="I951" i="1"/>
  <c r="K951" i="1" s="1"/>
  <c r="J951" i="1"/>
  <c r="I952" i="1"/>
  <c r="K952" i="1" s="1"/>
  <c r="J952" i="1"/>
  <c r="I953" i="1"/>
  <c r="K953" i="1" s="1"/>
  <c r="J953" i="1"/>
  <c r="I954" i="1"/>
  <c r="K954" i="1" s="1"/>
  <c r="J954" i="1"/>
  <c r="I955" i="1"/>
  <c r="K955" i="1" s="1"/>
  <c r="J955" i="1"/>
  <c r="I956" i="1"/>
  <c r="K956" i="1" s="1"/>
  <c r="J956" i="1"/>
  <c r="I957" i="1"/>
  <c r="K957" i="1" s="1"/>
  <c r="J957" i="1"/>
  <c r="I958" i="1"/>
  <c r="K958" i="1" s="1"/>
  <c r="J958" i="1"/>
  <c r="I879" i="1"/>
  <c r="K879" i="1" s="1"/>
  <c r="J879" i="1"/>
  <c r="I880" i="1"/>
  <c r="K880" i="1" s="1"/>
  <c r="J880" i="1"/>
  <c r="I881" i="1"/>
  <c r="K881" i="1" s="1"/>
  <c r="J881" i="1"/>
  <c r="I882" i="1"/>
  <c r="K882" i="1" s="1"/>
  <c r="J882" i="1"/>
  <c r="I883" i="1"/>
  <c r="K883" i="1" s="1"/>
  <c r="J883" i="1"/>
  <c r="I884" i="1"/>
  <c r="K884" i="1" s="1"/>
  <c r="J884" i="1"/>
  <c r="I885" i="1"/>
  <c r="K885" i="1" s="1"/>
  <c r="J885" i="1"/>
  <c r="I886" i="1"/>
  <c r="K886" i="1" s="1"/>
  <c r="J886" i="1"/>
  <c r="I887" i="1"/>
  <c r="K887" i="1" s="1"/>
  <c r="J887" i="1"/>
  <c r="I888" i="1"/>
  <c r="K888" i="1" s="1"/>
  <c r="J888" i="1"/>
  <c r="I889" i="1"/>
  <c r="K889" i="1" s="1"/>
  <c r="J889" i="1"/>
  <c r="I890" i="1"/>
  <c r="K890" i="1" s="1"/>
  <c r="J890" i="1"/>
  <c r="I891" i="1"/>
  <c r="K891" i="1" s="1"/>
  <c r="J891" i="1"/>
  <c r="I892" i="1"/>
  <c r="K892" i="1" s="1"/>
  <c r="J892" i="1"/>
  <c r="I142" i="1"/>
  <c r="K142" i="1" s="1"/>
  <c r="J142" i="1"/>
  <c r="I143" i="1"/>
  <c r="K143" i="1" s="1"/>
  <c r="J143" i="1"/>
  <c r="I144" i="1"/>
  <c r="K144" i="1" s="1"/>
  <c r="J144" i="1"/>
  <c r="I145" i="1"/>
  <c r="K145" i="1" s="1"/>
  <c r="J145" i="1"/>
  <c r="I146" i="1"/>
  <c r="K146" i="1" s="1"/>
  <c r="J146" i="1"/>
  <c r="I147" i="1"/>
  <c r="K147" i="1" s="1"/>
  <c r="J147" i="1"/>
  <c r="I148" i="1"/>
  <c r="K148" i="1" s="1"/>
  <c r="J148" i="1"/>
  <c r="I149" i="1"/>
  <c r="K149" i="1" s="1"/>
  <c r="J149" i="1"/>
  <c r="I150" i="1"/>
  <c r="K150" i="1" s="1"/>
  <c r="J150" i="1"/>
  <c r="I151" i="1"/>
  <c r="K151" i="1" s="1"/>
  <c r="J151" i="1"/>
  <c r="I152" i="1"/>
  <c r="K152" i="1" s="1"/>
  <c r="J152" i="1"/>
  <c r="I153" i="1"/>
  <c r="K153" i="1" s="1"/>
  <c r="J153" i="1"/>
  <c r="I154" i="1"/>
  <c r="K154" i="1" s="1"/>
  <c r="J154" i="1"/>
  <c r="I155" i="1"/>
  <c r="K155" i="1" s="1"/>
  <c r="J155" i="1"/>
  <c r="I156" i="1"/>
  <c r="K156" i="1" s="1"/>
  <c r="J156" i="1"/>
  <c r="I157" i="1"/>
  <c r="K157" i="1" s="1"/>
  <c r="J157" i="1"/>
  <c r="I158" i="1"/>
  <c r="K158" i="1" s="1"/>
  <c r="J158" i="1"/>
  <c r="I159" i="1"/>
  <c r="K159" i="1" s="1"/>
  <c r="J159" i="1"/>
  <c r="I160" i="1"/>
  <c r="K160" i="1" s="1"/>
  <c r="J160" i="1"/>
  <c r="I161" i="1"/>
  <c r="K161" i="1" s="1"/>
  <c r="J161" i="1"/>
  <c r="I162" i="1"/>
  <c r="K162" i="1" s="1"/>
  <c r="J162" i="1"/>
  <c r="I163" i="1"/>
  <c r="K163" i="1" s="1"/>
  <c r="J163" i="1"/>
  <c r="I164" i="1"/>
  <c r="K164" i="1" s="1"/>
  <c r="J164" i="1"/>
  <c r="I165" i="1"/>
  <c r="K165" i="1" s="1"/>
  <c r="J165" i="1"/>
  <c r="I166" i="1"/>
  <c r="K166" i="1" s="1"/>
  <c r="J166" i="1"/>
  <c r="I167" i="1"/>
  <c r="K167" i="1" s="1"/>
  <c r="J167" i="1"/>
  <c r="I168" i="1"/>
  <c r="K168" i="1" s="1"/>
  <c r="J168" i="1"/>
  <c r="I169" i="1"/>
  <c r="K169" i="1" s="1"/>
  <c r="J169" i="1"/>
  <c r="I170" i="1"/>
  <c r="K170" i="1" s="1"/>
  <c r="J170" i="1"/>
  <c r="I171" i="1"/>
  <c r="K171" i="1" s="1"/>
  <c r="J171" i="1"/>
  <c r="I172" i="1"/>
  <c r="K172" i="1" s="1"/>
  <c r="J172" i="1"/>
  <c r="I173" i="1"/>
  <c r="K173" i="1" s="1"/>
  <c r="J173" i="1"/>
  <c r="I174" i="1"/>
  <c r="K174" i="1" s="1"/>
  <c r="J174" i="1"/>
  <c r="I175" i="1"/>
  <c r="K175" i="1" s="1"/>
  <c r="J175" i="1"/>
  <c r="I176" i="1"/>
  <c r="K176" i="1" s="1"/>
  <c r="J176" i="1"/>
  <c r="I177" i="1"/>
  <c r="K177" i="1" s="1"/>
  <c r="J177" i="1"/>
  <c r="I178" i="1"/>
  <c r="K178" i="1" s="1"/>
  <c r="J178" i="1"/>
  <c r="I179" i="1"/>
  <c r="K179" i="1" s="1"/>
  <c r="J179" i="1"/>
  <c r="I180" i="1"/>
  <c r="K180" i="1" s="1"/>
  <c r="J180" i="1"/>
  <c r="I181" i="1"/>
  <c r="K181" i="1" s="1"/>
  <c r="J181" i="1"/>
  <c r="I182" i="1"/>
  <c r="K182" i="1" s="1"/>
  <c r="J182" i="1"/>
  <c r="I183" i="1"/>
  <c r="K183" i="1" s="1"/>
  <c r="J183" i="1"/>
  <c r="I184" i="1"/>
  <c r="K184" i="1" s="1"/>
  <c r="J184" i="1"/>
  <c r="I185" i="1"/>
  <c r="K185" i="1" s="1"/>
  <c r="J185" i="1"/>
  <c r="I186" i="1"/>
  <c r="K186" i="1" s="1"/>
  <c r="J186" i="1"/>
  <c r="I187" i="1"/>
  <c r="K187" i="1" s="1"/>
  <c r="J187" i="1"/>
  <c r="I188" i="1"/>
  <c r="K188" i="1" s="1"/>
  <c r="J188" i="1"/>
  <c r="I189" i="1"/>
  <c r="K189" i="1" s="1"/>
  <c r="J189" i="1"/>
  <c r="I190" i="1"/>
  <c r="K190" i="1" s="1"/>
  <c r="J190" i="1"/>
  <c r="I191" i="1"/>
  <c r="K191" i="1" s="1"/>
  <c r="J191" i="1"/>
  <c r="I192" i="1"/>
  <c r="K192" i="1" s="1"/>
  <c r="J192" i="1"/>
  <c r="I193" i="1"/>
  <c r="K193" i="1" s="1"/>
  <c r="J193" i="1"/>
  <c r="I194" i="1"/>
  <c r="K194" i="1" s="1"/>
  <c r="J194" i="1"/>
  <c r="I195" i="1"/>
  <c r="K195" i="1" s="1"/>
  <c r="J195" i="1"/>
  <c r="I196" i="1"/>
  <c r="K196" i="1" s="1"/>
  <c r="J196" i="1"/>
  <c r="I197" i="1"/>
  <c r="K197" i="1" s="1"/>
  <c r="J197" i="1"/>
  <c r="I198" i="1"/>
  <c r="K198" i="1" s="1"/>
  <c r="J198" i="1"/>
  <c r="I199" i="1"/>
  <c r="K199" i="1" s="1"/>
  <c r="J199" i="1"/>
  <c r="I200" i="1"/>
  <c r="K200" i="1" s="1"/>
  <c r="J200" i="1"/>
  <c r="I201" i="1"/>
  <c r="K201" i="1" s="1"/>
  <c r="J201" i="1"/>
  <c r="I202" i="1"/>
  <c r="K202" i="1" s="1"/>
  <c r="J202" i="1"/>
  <c r="I203" i="1"/>
  <c r="K203" i="1" s="1"/>
  <c r="J203" i="1"/>
  <c r="I204" i="1"/>
  <c r="K204" i="1" s="1"/>
  <c r="J204" i="1"/>
  <c r="I205" i="1"/>
  <c r="K205" i="1" s="1"/>
  <c r="J205" i="1"/>
  <c r="I206" i="1"/>
  <c r="K206" i="1" s="1"/>
  <c r="J206" i="1"/>
  <c r="I207" i="1"/>
  <c r="K207" i="1" s="1"/>
  <c r="J207" i="1"/>
  <c r="I208" i="1"/>
  <c r="K208" i="1" s="1"/>
  <c r="J208" i="1"/>
  <c r="I209" i="1"/>
  <c r="K209" i="1" s="1"/>
  <c r="J209" i="1"/>
  <c r="I210" i="1"/>
  <c r="K210" i="1" s="1"/>
  <c r="J210" i="1"/>
  <c r="I211" i="1"/>
  <c r="K211" i="1" s="1"/>
  <c r="J211" i="1"/>
  <c r="I212" i="1"/>
  <c r="K212" i="1" s="1"/>
  <c r="J212" i="1"/>
  <c r="I213" i="1"/>
  <c r="K213" i="1" s="1"/>
  <c r="J213" i="1"/>
  <c r="I214" i="1"/>
  <c r="K214" i="1" s="1"/>
  <c r="J214" i="1"/>
  <c r="I215" i="1"/>
  <c r="K215" i="1" s="1"/>
  <c r="J215" i="1"/>
  <c r="I216" i="1"/>
  <c r="K216" i="1" s="1"/>
  <c r="J216" i="1"/>
  <c r="I843" i="1"/>
  <c r="K843" i="1" s="1"/>
  <c r="J843" i="1"/>
  <c r="I842" i="1"/>
  <c r="K842" i="1" s="1"/>
  <c r="J842" i="1"/>
  <c r="I841" i="1"/>
  <c r="K841" i="1" s="1"/>
  <c r="J841" i="1"/>
  <c r="I840" i="1"/>
  <c r="K840" i="1" s="1"/>
  <c r="J840" i="1"/>
  <c r="I839" i="1"/>
  <c r="K839" i="1" s="1"/>
  <c r="J839" i="1"/>
  <c r="I838" i="1"/>
  <c r="K838" i="1" s="1"/>
  <c r="J838" i="1"/>
  <c r="I837" i="1"/>
  <c r="K837" i="1" s="1"/>
  <c r="J837" i="1"/>
  <c r="I836" i="1"/>
  <c r="K836" i="1" s="1"/>
  <c r="J836" i="1"/>
  <c r="I835" i="1"/>
  <c r="K835" i="1" s="1"/>
  <c r="J835" i="1"/>
  <c r="I834" i="1"/>
  <c r="K834" i="1" s="1"/>
  <c r="J834" i="1"/>
  <c r="I833" i="1"/>
  <c r="K833" i="1" s="1"/>
  <c r="J833" i="1"/>
  <c r="I832" i="1"/>
  <c r="K832" i="1" s="1"/>
  <c r="J832" i="1"/>
  <c r="I831" i="1"/>
  <c r="K831" i="1" s="1"/>
  <c r="J831" i="1"/>
  <c r="I830" i="1"/>
  <c r="K830" i="1" s="1"/>
  <c r="J830" i="1"/>
  <c r="I804" i="1"/>
  <c r="K804" i="1" s="1"/>
  <c r="J804" i="1"/>
  <c r="I803" i="1"/>
  <c r="K803" i="1" s="1"/>
  <c r="J803" i="1"/>
  <c r="I802" i="1"/>
  <c r="K802" i="1" s="1"/>
  <c r="J802" i="1"/>
  <c r="I801" i="1"/>
  <c r="K801" i="1" s="1"/>
  <c r="J801" i="1"/>
  <c r="I800" i="1"/>
  <c r="K800" i="1" s="1"/>
  <c r="J800" i="1"/>
  <c r="I799" i="1"/>
  <c r="K799" i="1" s="1"/>
  <c r="J799" i="1"/>
  <c r="I798" i="1"/>
  <c r="K798" i="1" s="1"/>
  <c r="J798" i="1"/>
  <c r="I797" i="1"/>
  <c r="K797" i="1" s="1"/>
  <c r="J797" i="1"/>
  <c r="I796" i="1"/>
  <c r="K796" i="1" s="1"/>
  <c r="J796" i="1"/>
  <c r="I795" i="1"/>
  <c r="K795" i="1" s="1"/>
  <c r="J795" i="1"/>
  <c r="I794" i="1"/>
  <c r="K794" i="1" s="1"/>
  <c r="J794" i="1"/>
  <c r="I793" i="1"/>
  <c r="K793" i="1" s="1"/>
  <c r="J793" i="1"/>
  <c r="I792" i="1"/>
  <c r="K792" i="1" s="1"/>
  <c r="J792" i="1"/>
  <c r="I791" i="1"/>
  <c r="K791" i="1" s="1"/>
  <c r="J791" i="1"/>
  <c r="I790" i="1"/>
  <c r="K790" i="1" s="1"/>
  <c r="J790" i="1"/>
  <c r="I789" i="1"/>
  <c r="K789" i="1" s="1"/>
  <c r="J789" i="1"/>
  <c r="I821" i="1"/>
  <c r="K821" i="1" s="1"/>
  <c r="J821" i="1"/>
  <c r="I822" i="1"/>
  <c r="K822" i="1" s="1"/>
  <c r="J822" i="1"/>
  <c r="I823" i="1"/>
  <c r="K823" i="1" s="1"/>
  <c r="J823" i="1"/>
  <c r="I824" i="1"/>
  <c r="K824" i="1" s="1"/>
  <c r="J824" i="1"/>
  <c r="I825" i="1"/>
  <c r="K825" i="1" s="1"/>
  <c r="J825" i="1"/>
  <c r="I826" i="1"/>
  <c r="K826" i="1" s="1"/>
  <c r="J826" i="1"/>
  <c r="I827" i="1"/>
  <c r="K827" i="1" s="1"/>
  <c r="J827" i="1"/>
  <c r="I828" i="1"/>
  <c r="K828" i="1" s="1"/>
  <c r="J828" i="1"/>
  <c r="I829" i="1"/>
  <c r="K829" i="1" s="1"/>
  <c r="J829" i="1"/>
  <c r="I217" i="1"/>
  <c r="K217" i="1" s="1"/>
  <c r="J217" i="1"/>
  <c r="I218" i="1"/>
  <c r="K218" i="1" s="1"/>
  <c r="J218" i="1"/>
  <c r="I219" i="1"/>
  <c r="K219" i="1" s="1"/>
  <c r="J219" i="1"/>
  <c r="I220" i="1"/>
  <c r="K220" i="1" s="1"/>
  <c r="J220" i="1"/>
  <c r="I221" i="1"/>
  <c r="K221" i="1" s="1"/>
  <c r="J221" i="1"/>
  <c r="I222" i="1"/>
  <c r="K222" i="1" s="1"/>
  <c r="J222" i="1"/>
  <c r="I223" i="1"/>
  <c r="K223" i="1" s="1"/>
  <c r="J223" i="1"/>
  <c r="I224" i="1"/>
  <c r="K224" i="1" s="1"/>
  <c r="J224" i="1"/>
  <c r="I225" i="1"/>
  <c r="K225" i="1" s="1"/>
  <c r="J225" i="1"/>
  <c r="I226" i="1"/>
  <c r="K226" i="1" s="1"/>
  <c r="J226" i="1"/>
  <c r="I227" i="1"/>
  <c r="K227" i="1" s="1"/>
  <c r="J227" i="1"/>
  <c r="I228" i="1"/>
  <c r="K228" i="1" s="1"/>
  <c r="J228" i="1"/>
  <c r="I229" i="1"/>
  <c r="K229" i="1" s="1"/>
  <c r="J229" i="1"/>
  <c r="I230" i="1"/>
  <c r="K230" i="1" s="1"/>
  <c r="J230" i="1"/>
  <c r="I231" i="1"/>
  <c r="K231" i="1" s="1"/>
  <c r="J231" i="1"/>
  <c r="I232" i="1"/>
  <c r="K232" i="1" s="1"/>
  <c r="J232" i="1"/>
  <c r="I233" i="1"/>
  <c r="K233" i="1" s="1"/>
  <c r="J233" i="1"/>
  <c r="I234" i="1"/>
  <c r="K234" i="1" s="1"/>
  <c r="J234" i="1"/>
  <c r="I235" i="1"/>
  <c r="K235" i="1" s="1"/>
  <c r="J235" i="1"/>
  <c r="I236" i="1"/>
  <c r="K236" i="1" s="1"/>
  <c r="J236" i="1"/>
  <c r="I237" i="1"/>
  <c r="K237" i="1" s="1"/>
  <c r="J237" i="1"/>
  <c r="I238" i="1"/>
  <c r="K238" i="1" s="1"/>
  <c r="J238" i="1"/>
  <c r="I239" i="1"/>
  <c r="K239" i="1" s="1"/>
  <c r="J239" i="1"/>
  <c r="I240" i="1"/>
  <c r="K240" i="1" s="1"/>
  <c r="J240" i="1"/>
  <c r="I241" i="1"/>
  <c r="K241" i="1" s="1"/>
  <c r="J241" i="1"/>
  <c r="I242" i="1"/>
  <c r="K242" i="1" s="1"/>
  <c r="J242" i="1"/>
  <c r="I243" i="1"/>
  <c r="K243" i="1" s="1"/>
  <c r="J243" i="1"/>
  <c r="I244" i="1"/>
  <c r="K244" i="1" s="1"/>
  <c r="J244" i="1"/>
  <c r="I245" i="1"/>
  <c r="K245" i="1" s="1"/>
  <c r="J245" i="1"/>
  <c r="I246" i="1"/>
  <c r="K246" i="1" s="1"/>
  <c r="J246" i="1"/>
  <c r="I247" i="1"/>
  <c r="K247" i="1" s="1"/>
  <c r="J247" i="1"/>
  <c r="I248" i="1"/>
  <c r="K248" i="1" s="1"/>
  <c r="J248" i="1"/>
  <c r="I249" i="1"/>
  <c r="K249" i="1" s="1"/>
  <c r="J249" i="1"/>
  <c r="I250" i="1"/>
  <c r="K250" i="1" s="1"/>
  <c r="J250" i="1"/>
  <c r="I251" i="1"/>
  <c r="K251" i="1" s="1"/>
  <c r="J251" i="1"/>
  <c r="I252" i="1"/>
  <c r="K252" i="1" s="1"/>
  <c r="J252" i="1"/>
  <c r="I253" i="1"/>
  <c r="K253" i="1" s="1"/>
  <c r="J253" i="1"/>
  <c r="I254" i="1"/>
  <c r="K254" i="1" s="1"/>
  <c r="J254" i="1"/>
  <c r="I255" i="1"/>
  <c r="K255" i="1" s="1"/>
  <c r="J255" i="1"/>
  <c r="I256" i="1"/>
  <c r="K256" i="1" s="1"/>
  <c r="J256" i="1"/>
  <c r="I257" i="1"/>
  <c r="K257" i="1" s="1"/>
  <c r="J257" i="1"/>
  <c r="I258" i="1"/>
  <c r="K258" i="1" s="1"/>
  <c r="J258" i="1"/>
  <c r="I788" i="1"/>
  <c r="K788" i="1" s="1"/>
  <c r="J788" i="1"/>
  <c r="I787" i="1"/>
  <c r="K787" i="1" s="1"/>
  <c r="J787" i="1"/>
  <c r="I786" i="1"/>
  <c r="K786" i="1" s="1"/>
  <c r="J786" i="1"/>
  <c r="I785" i="1"/>
  <c r="K785" i="1" s="1"/>
  <c r="J785" i="1"/>
  <c r="I784" i="1"/>
  <c r="K784" i="1" s="1"/>
  <c r="J784" i="1"/>
  <c r="I783" i="1"/>
  <c r="K783" i="1" s="1"/>
  <c r="J783" i="1"/>
  <c r="I782" i="1"/>
  <c r="K782" i="1" s="1"/>
  <c r="J782" i="1"/>
  <c r="I781" i="1"/>
  <c r="K781" i="1" s="1"/>
  <c r="J781" i="1"/>
  <c r="I780" i="1"/>
  <c r="K780" i="1" s="1"/>
  <c r="J780" i="1"/>
  <c r="I779" i="1"/>
  <c r="K779" i="1" s="1"/>
  <c r="J779" i="1"/>
  <c r="I778" i="1"/>
  <c r="K778" i="1" s="1"/>
  <c r="J778" i="1"/>
  <c r="I777" i="1"/>
  <c r="K777" i="1" s="1"/>
  <c r="J777" i="1"/>
  <c r="I776" i="1"/>
  <c r="K776" i="1" s="1"/>
  <c r="J776" i="1"/>
  <c r="I775" i="1"/>
  <c r="K775" i="1" s="1"/>
  <c r="J775" i="1"/>
  <c r="I774" i="1"/>
  <c r="K774" i="1" s="1"/>
  <c r="J774" i="1"/>
  <c r="I773" i="1"/>
  <c r="K773" i="1" s="1"/>
  <c r="J773" i="1"/>
  <c r="I772" i="1"/>
  <c r="K772" i="1" s="1"/>
  <c r="J772" i="1"/>
  <c r="I771" i="1"/>
  <c r="K771" i="1" s="1"/>
  <c r="J771" i="1"/>
  <c r="I770" i="1"/>
  <c r="K770" i="1" s="1"/>
  <c r="J770" i="1"/>
  <c r="I805" i="1"/>
  <c r="K805" i="1" s="1"/>
  <c r="J805" i="1"/>
  <c r="I806" i="1"/>
  <c r="K806" i="1" s="1"/>
  <c r="J806" i="1"/>
  <c r="I807" i="1"/>
  <c r="K807" i="1" s="1"/>
  <c r="J807" i="1"/>
  <c r="I808" i="1"/>
  <c r="K808" i="1" s="1"/>
  <c r="J808" i="1"/>
  <c r="I809" i="1"/>
  <c r="K809" i="1" s="1"/>
  <c r="J809" i="1"/>
  <c r="I810" i="1"/>
  <c r="K810" i="1" s="1"/>
  <c r="J810" i="1"/>
  <c r="I811" i="1"/>
  <c r="K811" i="1" s="1"/>
  <c r="J811" i="1"/>
  <c r="I812" i="1"/>
  <c r="K812" i="1" s="1"/>
  <c r="J812" i="1"/>
  <c r="I813" i="1"/>
  <c r="K813" i="1" s="1"/>
  <c r="J813" i="1"/>
  <c r="I814" i="1"/>
  <c r="K814" i="1" s="1"/>
  <c r="J814" i="1"/>
  <c r="I815" i="1"/>
  <c r="K815" i="1" s="1"/>
  <c r="J815" i="1"/>
  <c r="I816" i="1"/>
  <c r="K816" i="1" s="1"/>
  <c r="J816" i="1"/>
  <c r="I817" i="1"/>
  <c r="K817" i="1" s="1"/>
  <c r="J817" i="1"/>
  <c r="I818" i="1"/>
  <c r="K818" i="1" s="1"/>
  <c r="J818" i="1"/>
  <c r="I819" i="1"/>
  <c r="K819" i="1" s="1"/>
  <c r="J819" i="1"/>
  <c r="I820" i="1"/>
  <c r="K820" i="1" s="1"/>
  <c r="J820" i="1"/>
  <c r="I432" i="1"/>
  <c r="K432" i="1" s="1"/>
  <c r="J432" i="1"/>
  <c r="I433" i="1"/>
  <c r="K433" i="1" s="1"/>
  <c r="J433" i="1"/>
  <c r="I434" i="1"/>
  <c r="K434" i="1" s="1"/>
  <c r="J434" i="1"/>
  <c r="I435" i="1"/>
  <c r="K435" i="1" s="1"/>
  <c r="J435" i="1"/>
  <c r="I436" i="1"/>
  <c r="K436" i="1" s="1"/>
  <c r="J436" i="1"/>
  <c r="I437" i="1"/>
  <c r="K437" i="1" s="1"/>
  <c r="J437" i="1"/>
  <c r="I438" i="1"/>
  <c r="K438" i="1" s="1"/>
  <c r="J438" i="1"/>
  <c r="I552" i="1"/>
  <c r="K552" i="1" s="1"/>
  <c r="I553" i="1"/>
  <c r="I554" i="1"/>
  <c r="I555" i="1"/>
  <c r="I556" i="1"/>
  <c r="I489" i="1"/>
  <c r="I490" i="1"/>
  <c r="I491" i="1"/>
  <c r="J552" i="1"/>
  <c r="I743" i="1" l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K713" i="1" s="1"/>
  <c r="I712" i="1"/>
  <c r="K712" i="1" s="1"/>
  <c r="I711" i="1"/>
  <c r="K711" i="1" s="1"/>
  <c r="I710" i="1"/>
  <c r="K710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I695" i="1"/>
  <c r="K69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908" i="1"/>
  <c r="K908" i="1" s="1"/>
  <c r="I907" i="1"/>
  <c r="K907" i="1" s="1"/>
  <c r="I906" i="1"/>
  <c r="K906" i="1" s="1"/>
  <c r="I905" i="1"/>
  <c r="K905" i="1" s="1"/>
  <c r="I904" i="1"/>
  <c r="K904" i="1" s="1"/>
  <c r="I903" i="1"/>
  <c r="K903" i="1" s="1"/>
  <c r="I902" i="1"/>
  <c r="K902" i="1" s="1"/>
  <c r="I901" i="1"/>
  <c r="K901" i="1" s="1"/>
  <c r="I900" i="1"/>
  <c r="K900" i="1" s="1"/>
  <c r="I899" i="1"/>
  <c r="K899" i="1" s="1"/>
  <c r="I898" i="1"/>
  <c r="K898" i="1" s="1"/>
  <c r="I897" i="1"/>
  <c r="K897" i="1" s="1"/>
  <c r="I896" i="1"/>
  <c r="K896" i="1" s="1"/>
  <c r="I895" i="1"/>
  <c r="K895" i="1" s="1"/>
  <c r="I894" i="1"/>
  <c r="K894" i="1" s="1"/>
  <c r="I893" i="1"/>
  <c r="K893" i="1" s="1"/>
  <c r="I972" i="1"/>
  <c r="K972" i="1" s="1"/>
  <c r="I971" i="1"/>
  <c r="K971" i="1" s="1"/>
  <c r="I970" i="1"/>
  <c r="K970" i="1" s="1"/>
  <c r="I969" i="1"/>
  <c r="K969" i="1" s="1"/>
  <c r="I968" i="1"/>
  <c r="K968" i="1" s="1"/>
  <c r="I967" i="1"/>
  <c r="K967" i="1" s="1"/>
  <c r="I966" i="1"/>
  <c r="K966" i="1" s="1"/>
  <c r="I965" i="1"/>
  <c r="K965" i="1" s="1"/>
  <c r="I964" i="1"/>
  <c r="K964" i="1" s="1"/>
  <c r="I963" i="1"/>
  <c r="K963" i="1" s="1"/>
  <c r="I962" i="1"/>
  <c r="K962" i="1" s="1"/>
  <c r="I961" i="1"/>
  <c r="K961" i="1" s="1"/>
  <c r="I960" i="1"/>
  <c r="K960" i="1" s="1"/>
  <c r="I959" i="1"/>
  <c r="K959" i="1" s="1"/>
  <c r="I918" i="1"/>
  <c r="K918" i="1" s="1"/>
  <c r="I917" i="1"/>
  <c r="K917" i="1" s="1"/>
  <c r="I916" i="1"/>
  <c r="K916" i="1" s="1"/>
  <c r="I915" i="1"/>
  <c r="K915" i="1" s="1"/>
  <c r="I914" i="1"/>
  <c r="K914" i="1" s="1"/>
  <c r="I913" i="1"/>
  <c r="K913" i="1" s="1"/>
  <c r="I912" i="1"/>
  <c r="K912" i="1" s="1"/>
  <c r="I911" i="1"/>
  <c r="K911" i="1" s="1"/>
  <c r="I910" i="1"/>
  <c r="K910" i="1" s="1"/>
  <c r="I909" i="1"/>
  <c r="K909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K56" i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K490" i="1"/>
  <c r="K489" i="1"/>
  <c r="K556" i="1"/>
  <c r="K555" i="1"/>
  <c r="K554" i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624" i="1"/>
  <c r="K624" i="1" s="1"/>
  <c r="I623" i="1"/>
  <c r="K623" i="1" s="1"/>
  <c r="I622" i="1"/>
  <c r="K622" i="1" s="1"/>
  <c r="I621" i="1"/>
  <c r="K621" i="1" s="1"/>
  <c r="I620" i="1"/>
  <c r="K620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18" i="1"/>
  <c r="J917" i="1"/>
  <c r="J916" i="1"/>
  <c r="J915" i="1"/>
  <c r="J914" i="1"/>
  <c r="J913" i="1"/>
  <c r="J912" i="1"/>
  <c r="J911" i="1"/>
  <c r="J910" i="1"/>
  <c r="J909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K491" i="1"/>
  <c r="J490" i="1"/>
  <c r="J489" i="1"/>
  <c r="J556" i="1"/>
  <c r="J555" i="1"/>
  <c r="J554" i="1"/>
  <c r="J553" i="1"/>
  <c r="K553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999" i="1" l="1"/>
  <c r="K999" i="1"/>
</calcChain>
</file>

<file path=xl/sharedStrings.xml><?xml version="1.0" encoding="utf-8"?>
<sst xmlns="http://schemas.openxmlformats.org/spreadsheetml/2006/main" count="1033" uniqueCount="39">
  <si>
    <t>m3</t>
  </si>
  <si>
    <t>Nummer</t>
  </si>
  <si>
    <t>Číslo</t>
  </si>
  <si>
    <t>Dřevina</t>
  </si>
  <si>
    <t>Holzart</t>
  </si>
  <si>
    <t>Délka</t>
  </si>
  <si>
    <t>Lange</t>
  </si>
  <si>
    <t>Průměr čepu (středu)</t>
  </si>
  <si>
    <t>Délka kubírovaná</t>
  </si>
  <si>
    <t>Vyvolávací cena</t>
  </si>
  <si>
    <t>Kč/m3</t>
  </si>
  <si>
    <t>Startpreis</t>
  </si>
  <si>
    <t>EUR/m3</t>
  </si>
  <si>
    <t>Vyvolávací cena za kus</t>
  </si>
  <si>
    <t>Kč/ks</t>
  </si>
  <si>
    <t>Startpreis fur Stuck</t>
  </si>
  <si>
    <t>Nabízená cena za m3</t>
  </si>
  <si>
    <t xml:space="preserve">Angebotpreis </t>
  </si>
  <si>
    <t>Lange für Volumen</t>
  </si>
  <si>
    <t>Zopf / Durchmesser</t>
  </si>
  <si>
    <t>Kurz  1 EUR =</t>
  </si>
  <si>
    <t>EUR/Stk.</t>
  </si>
  <si>
    <t>Jehličnaté výřezy - Průměr čepu b.k.; Jehličnaté dlouhé + listnaté - Průměr středu s k. / Nadelkurzholz - Zopf ohne Rinde; Nadellangholz + Laubholz - Mittedurchmesser mit Rinde</t>
  </si>
  <si>
    <t>Seznam dřevin k dražbě (Holzkatalog) pořádané Jihozápadní dřevařskou a.s. v Sušici ve dnech 5.-12. 2. 2026</t>
  </si>
  <si>
    <t>Součet z m3</t>
  </si>
  <si>
    <t>Popisky řádků</t>
  </si>
  <si>
    <t>Celkový součet</t>
  </si>
  <si>
    <t>DB / Ei</t>
  </si>
  <si>
    <t>BK / Bu</t>
  </si>
  <si>
    <t>BO / Kie</t>
  </si>
  <si>
    <t>DG / Dgl</t>
  </si>
  <si>
    <t>JD / Ta</t>
  </si>
  <si>
    <t>JL / Ul</t>
  </si>
  <si>
    <t>JS / Es</t>
  </si>
  <si>
    <t>KL / Ah</t>
  </si>
  <si>
    <t>MD / Lä</t>
  </si>
  <si>
    <t>OL / Er</t>
  </si>
  <si>
    <t>SM / Fi</t>
  </si>
  <si>
    <t>TR / 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</si>
</sst>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\ &quot;Kč&quot;"/>
    <numFmt numFmtId="166" formatCode="_-* #,##0.00\ _K_č_-;\-* #,##0.00\ _K_č_-;_-* &quot;-&quot;??\ _K_č_-;_-@_-"/>
    <numFmt numFmtId="167" formatCode="#,##0.00\ &quot;Kč&quot;"/>
    <numFmt numFmtId="168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6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2" borderId="16" xfId="0" applyFont="1" applyFill="1" applyBorder="1"/>
    <xf numFmtId="0" fontId="1" fillId="0" borderId="7" xfId="0" applyFont="1" applyBorder="1"/>
    <xf numFmtId="0" fontId="1" fillId="0" borderId="14" xfId="0" applyFont="1" applyBorder="1"/>
    <xf numFmtId="1" fontId="0" fillId="0" borderId="0" xfId="0" applyNumberFormat="1"/>
    <xf numFmtId="1" fontId="6" fillId="3" borderId="1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" fillId="2" borderId="22" xfId="0" applyNumberFormat="1" applyFont="1" applyFill="1" applyBorder="1" applyAlignment="1">
      <alignment horizontal="center" vertical="center"/>
    </xf>
    <xf numFmtId="165" fontId="0" fillId="0" borderId="5" xfId="0" applyNumberFormat="1" applyBorder="1"/>
    <xf numFmtId="165" fontId="1" fillId="0" borderId="7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0" fontId="7" fillId="0" borderId="16" xfId="0" applyFont="1" applyBorder="1"/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5" fontId="0" fillId="0" borderId="28" xfId="0" applyNumberFormat="1" applyBorder="1"/>
    <xf numFmtId="1" fontId="5" fillId="0" borderId="10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165" fontId="1" fillId="0" borderId="36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167" fontId="0" fillId="3" borderId="7" xfId="0" applyNumberFormat="1" applyFill="1" applyBorder="1" applyAlignment="1">
      <alignment horizontal="left" vertical="center"/>
    </xf>
    <xf numFmtId="168" fontId="1" fillId="0" borderId="37" xfId="0" applyNumberFormat="1" applyFont="1" applyBorder="1"/>
    <xf numFmtId="168" fontId="1" fillId="0" borderId="18" xfId="0" applyNumberFormat="1" applyFont="1" applyBorder="1"/>
    <xf numFmtId="168" fontId="0" fillId="0" borderId="33" xfId="0" applyNumberFormat="1" applyBorder="1"/>
    <xf numFmtId="168" fontId="0" fillId="0" borderId="11" xfId="0" applyNumberFormat="1" applyBorder="1"/>
    <xf numFmtId="168" fontId="1" fillId="0" borderId="2" xfId="0" applyNumberFormat="1" applyFont="1" applyBorder="1"/>
    <xf numFmtId="165" fontId="1" fillId="0" borderId="16" xfId="0" applyNumberFormat="1" applyFont="1" applyBorder="1"/>
    <xf numFmtId="1" fontId="5" fillId="0" borderId="1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18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</cellXfs>
  <cellStyles count="3">
    <cellStyle name="Čárka 3" xfId="2" xr:uid="{44CAF2BF-5AE7-41BE-9F65-F320331651DB}"/>
    <cellStyle name="Normální" xfId="0" builtinId="0"/>
    <cellStyle name="Normální 2 2" xfId="1" xr:uid="{70C722A4-67AB-4102-AF83-B48C8F8E79D4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186907</xdr:colOff>
      <xdr:row>0</xdr:row>
      <xdr:rowOff>0</xdr:rowOff>
    </xdr:from>
    <xdr:to>
      <xdr:col>13</xdr:col>
      <xdr:colOff>461415</xdr:colOff>
      <xdr:row>3</xdr:row>
      <xdr:rowOff>169010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AC0A845-EB1C-A968-81CC-F9CFC7623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956" b="33999"/>
        <a:stretch>
          <a:fillRect/>
        </a:stretch>
      </xdr:blipFill>
      <xdr:spPr>
        <a:xfrm>
          <a:off x="8849265" y="0"/>
          <a:ext cx="2172320" cy="8591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057.687376851849" createdVersion="8" refreshedVersion="8" minRefreshableVersion="3" recordCount="992" xr:uid="{A65BCCB1-7124-46F1-826E-BBDA686BC980}">
  <cacheSource type="worksheet">
    <worksheetSource ref="B6:N998" sheet="DATA"/>
  </cacheSource>
  <cacheFields count="13">
    <cacheField name="Číslo" numFmtId="0">
      <sharedItems containsBlank="1" containsMixedTypes="1" containsNumber="1" containsInteger="1" minValue="4001" maxValue="6000"/>
    </cacheField>
    <cacheField name="Dřevina" numFmtId="0">
      <sharedItems containsBlank="1" count="26">
        <s v="Holzart"/>
        <m/>
        <s v="DB / Ei"/>
        <s v="JS / Es"/>
        <s v="KL / Ah"/>
        <s v="JL / Ul"/>
        <s v="TR / Kir"/>
        <s v="OL / Er"/>
        <s v="MD / Lä"/>
        <s v="DG / Dgl"/>
        <s v="SM / Fi"/>
        <s v="BO / Kie"/>
        <s v="BK / Bu"/>
        <s v="JD / Ta"/>
        <s v="DB" u="1"/>
        <s v="JS" u="1"/>
        <s v="KL" u="1"/>
        <s v="JL" u="1"/>
        <s v="TR" u="1"/>
        <s v="OL" u="1"/>
        <s v="MD" u="1"/>
        <s v="DG" u="1"/>
        <s v="SM" u="1"/>
        <s v="BO" u="1"/>
        <s v="BK" u="1"/>
        <s v="JD" u="1"/>
      </sharedItems>
    </cacheField>
    <cacheField name="Délka" numFmtId="0">
      <sharedItems containsBlank="1" containsMixedTypes="1" containsNumber="1" containsInteger="1" minValue="220" maxValue="1263"/>
    </cacheField>
    <cacheField name="Průměr čepu (středu)" numFmtId="0">
      <sharedItems containsBlank="1" containsMixedTypes="1" containsNumber="1" containsInteger="1" minValue="27" maxValue="90"/>
    </cacheField>
    <cacheField name="Délka kubírovaná" numFmtId="0">
      <sharedItems containsBlank="1" containsMixedTypes="1" containsNumber="1" minValue="2.1" maxValue="12"/>
    </cacheField>
    <cacheField name="m3" numFmtId="0">
      <sharedItems containsString="0" containsBlank="1" containsNumber="1" minValue="0.16" maxValue="3.29"/>
    </cacheField>
    <cacheField name="Vyvolávací cena" numFmtId="0">
      <sharedItems containsBlank="1" containsMixedTypes="1" containsNumber="1" containsInteger="1" minValue="1800" maxValue="15000"/>
    </cacheField>
    <cacheField name="Startpreis" numFmtId="0">
      <sharedItems containsBlank="1" containsMixedTypes="1" containsNumber="1" minValue="74.226804123711347" maxValue="618.5567010309278"/>
    </cacheField>
    <cacheField name="Vyvolávací cena za kus" numFmtId="0">
      <sharedItems containsBlank="1" containsMixedTypes="1" containsNumber="1" minValue="342" maxValue="31500"/>
    </cacheField>
    <cacheField name="Startpreis fur Stuck" numFmtId="0">
      <sharedItems containsBlank="1" containsMixedTypes="1" containsNumber="1" minValue="14.103092783505156" maxValue="1298.9690721649486"/>
    </cacheField>
    <cacheField name="Nabízená cena za m3" numFmtId="0">
      <sharedItems containsBlank="1"/>
    </cacheField>
    <cacheField name="Angebotpreis " numFmtId="0">
      <sharedItems containsBlank="1"/>
    </cacheField>
    <cacheField name="Číslo2" numFmtId="0">
      <sharedItems containsBlank="1" containsMixedTypes="1" containsNumber="1" containsInteger="1" minValue="4001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2">
  <r>
    <s v="Nummer"/>
    <x v="0"/>
    <s v="Lange"/>
    <s v="Zopf / Durchmesser"/>
    <s v="Lange für Volumen"/>
    <m/>
    <s v="Kč/m3"/>
    <s v="EUR/m3"/>
    <s v="Kč/ks"/>
    <s v="EUR/Stk."/>
    <s v="Kč/m3"/>
    <s v="EUR/m3"/>
    <s v="Nummer"/>
  </r>
  <r>
    <m/>
    <x v="1"/>
    <m/>
    <m/>
    <m/>
    <m/>
    <m/>
    <m/>
    <m/>
    <m/>
    <m/>
    <m/>
    <m/>
  </r>
  <r>
    <n v="4001"/>
    <x v="2"/>
    <n v="441"/>
    <n v="34"/>
    <n v="4.3"/>
    <n v="0.32"/>
    <n v="6500"/>
    <n v="268.04123711340208"/>
    <n v="2080"/>
    <n v="85.773195876288668"/>
    <m/>
    <m/>
    <n v="4001"/>
  </r>
  <r>
    <n v="4002"/>
    <x v="2"/>
    <n v="446"/>
    <n v="40"/>
    <n v="4.3"/>
    <n v="0.45"/>
    <n v="4500"/>
    <n v="185.56701030927834"/>
    <n v="2025"/>
    <n v="83.505154639175259"/>
    <m/>
    <m/>
    <n v="4002"/>
  </r>
  <r>
    <n v="4003"/>
    <x v="2"/>
    <n v="435"/>
    <n v="44"/>
    <n v="4.2"/>
    <n v="0.53"/>
    <n v="8000"/>
    <n v="329.89690721649487"/>
    <n v="4240"/>
    <n v="174.8453608247423"/>
    <m/>
    <m/>
    <n v="4003"/>
  </r>
  <r>
    <n v="4004"/>
    <x v="2"/>
    <n v="459"/>
    <n v="43"/>
    <n v="4.5"/>
    <n v="0.54"/>
    <n v="4000"/>
    <n v="164.94845360824743"/>
    <n v="2160"/>
    <n v="89.072164948453619"/>
    <m/>
    <m/>
    <n v="4004"/>
  </r>
  <r>
    <n v="4005"/>
    <x v="2"/>
    <n v="431"/>
    <n v="44"/>
    <n v="4.2"/>
    <n v="0.53"/>
    <n v="4000"/>
    <n v="164.94845360824743"/>
    <n v="2120"/>
    <n v="87.42268041237115"/>
    <m/>
    <m/>
    <n v="4005"/>
  </r>
  <r>
    <n v="4006"/>
    <x v="2"/>
    <n v="431"/>
    <n v="43"/>
    <n v="4.2"/>
    <n v="0.51"/>
    <n v="7000"/>
    <n v="288.65979381443299"/>
    <n v="3570"/>
    <n v="147.21649484536081"/>
    <m/>
    <m/>
    <n v="4006"/>
  </r>
  <r>
    <n v="4007"/>
    <x v="2"/>
    <n v="458"/>
    <n v="65"/>
    <n v="4.4000000000000004"/>
    <n v="1.25"/>
    <n v="9000"/>
    <n v="371.13402061855669"/>
    <n v="11250"/>
    <n v="463.91752577319585"/>
    <m/>
    <m/>
    <n v="4007"/>
  </r>
  <r>
    <n v="4008"/>
    <x v="2"/>
    <n v="435"/>
    <n v="31"/>
    <n v="4.2"/>
    <n v="0.26"/>
    <n v="3500"/>
    <n v="144.32989690721649"/>
    <n v="910"/>
    <n v="37.52577319587629"/>
    <m/>
    <m/>
    <n v="4008"/>
  </r>
  <r>
    <n v="4009"/>
    <x v="2"/>
    <n v="444"/>
    <n v="43"/>
    <n v="4.3"/>
    <n v="0.53"/>
    <n v="7000"/>
    <n v="288.65979381443299"/>
    <n v="3710"/>
    <n v="152.98969072164948"/>
    <m/>
    <m/>
    <n v="4009"/>
  </r>
  <r>
    <n v="4010"/>
    <x v="2"/>
    <n v="434"/>
    <n v="60"/>
    <n v="4.2"/>
    <n v="1.02"/>
    <n v="9000"/>
    <n v="371.13402061855669"/>
    <n v="9180"/>
    <n v="378.55670103092785"/>
    <m/>
    <m/>
    <n v="4010"/>
  </r>
  <r>
    <n v="4011"/>
    <x v="2"/>
    <n v="434"/>
    <n v="38"/>
    <n v="4.2"/>
    <n v="0.4"/>
    <n v="7000"/>
    <n v="288.65979381443299"/>
    <n v="2800"/>
    <n v="115.4639175257732"/>
    <m/>
    <m/>
    <n v="4011"/>
  </r>
  <r>
    <n v="4012"/>
    <x v="2"/>
    <n v="430"/>
    <n v="41"/>
    <n v="4.2"/>
    <n v="0.46"/>
    <n v="4000"/>
    <n v="164.94845360824743"/>
    <n v="1840"/>
    <n v="75.876288659793829"/>
    <m/>
    <m/>
    <n v="4012"/>
  </r>
  <r>
    <n v="4013"/>
    <x v="2"/>
    <n v="364"/>
    <n v="42"/>
    <n v="3.5"/>
    <n v="0.41"/>
    <n v="3500"/>
    <n v="144.32989690721649"/>
    <n v="1435"/>
    <n v="59.175257731958759"/>
    <m/>
    <m/>
    <n v="4013"/>
  </r>
  <r>
    <n v="4014"/>
    <x v="2"/>
    <n v="434"/>
    <n v="33"/>
    <n v="4.2"/>
    <n v="0.28999999999999998"/>
    <n v="4000"/>
    <n v="164.94845360824743"/>
    <n v="1160"/>
    <n v="47.835051546391753"/>
    <m/>
    <m/>
    <n v="4014"/>
  </r>
  <r>
    <n v="4015"/>
    <x v="2"/>
    <n v="434"/>
    <n v="41"/>
    <n v="4.2"/>
    <n v="0.46"/>
    <n v="3500"/>
    <n v="144.32989690721649"/>
    <n v="1610"/>
    <n v="66.391752577319593"/>
    <m/>
    <m/>
    <n v="4015"/>
  </r>
  <r>
    <n v="4016"/>
    <x v="2"/>
    <n v="466"/>
    <n v="43"/>
    <n v="4.5"/>
    <n v="0.54"/>
    <n v="3500"/>
    <n v="144.32989690721649"/>
    <n v="1890.0000000000002"/>
    <n v="77.938144329896915"/>
    <m/>
    <m/>
    <n v="4016"/>
  </r>
  <r>
    <n v="4017"/>
    <x v="2"/>
    <n v="437"/>
    <n v="89"/>
    <n v="4.2"/>
    <n v="2.2599999999999998"/>
    <n v="3500"/>
    <n v="144.32989690721649"/>
    <n v="7909.9999999999991"/>
    <n v="326.18556701030923"/>
    <m/>
    <m/>
    <n v="4017"/>
  </r>
  <r>
    <n v="4018"/>
    <x v="2"/>
    <n v="430"/>
    <n v="45"/>
    <n v="4.2"/>
    <n v="0.56999999999999995"/>
    <n v="3500"/>
    <n v="144.32989690721649"/>
    <n v="1994.9999999999998"/>
    <n v="82.268041237113394"/>
    <m/>
    <m/>
    <n v="4018"/>
  </r>
  <r>
    <n v="4019"/>
    <x v="2"/>
    <n v="438"/>
    <n v="61"/>
    <n v="4.2"/>
    <n v="1.05"/>
    <n v="5000"/>
    <n v="206.18556701030928"/>
    <n v="5250"/>
    <n v="216.49484536082477"/>
    <m/>
    <m/>
    <n v="4019"/>
  </r>
  <r>
    <n v="4020"/>
    <x v="2"/>
    <n v="445"/>
    <n v="52"/>
    <n v="4.3"/>
    <n v="0.77"/>
    <n v="10000"/>
    <n v="412.37113402061857"/>
    <n v="7700"/>
    <n v="317.5257731958763"/>
    <m/>
    <m/>
    <n v="4020"/>
  </r>
  <r>
    <n v="4021"/>
    <x v="2"/>
    <n v="444"/>
    <n v="52"/>
    <n v="4.3"/>
    <n v="0.77"/>
    <n v="3500"/>
    <n v="144.32989690721649"/>
    <n v="2695"/>
    <n v="111.1340206185567"/>
    <m/>
    <m/>
    <n v="4021"/>
  </r>
  <r>
    <n v="4022"/>
    <x v="2"/>
    <n v="434"/>
    <n v="35"/>
    <n v="4.2"/>
    <n v="0.34"/>
    <n v="3500"/>
    <n v="144.32989690721649"/>
    <n v="1190"/>
    <n v="49.072164948453612"/>
    <m/>
    <m/>
    <n v="4022"/>
  </r>
  <r>
    <n v="4023"/>
    <x v="2"/>
    <n v="437"/>
    <n v="34"/>
    <n v="4.2"/>
    <n v="0.32"/>
    <n v="3500"/>
    <n v="144.32989690721649"/>
    <n v="1120"/>
    <n v="46.185567010309278"/>
    <m/>
    <m/>
    <n v="4023"/>
  </r>
  <r>
    <n v="4024"/>
    <x v="2"/>
    <n v="434"/>
    <n v="40"/>
    <n v="4.2"/>
    <n v="0.44"/>
    <n v="3500"/>
    <n v="144.32989690721649"/>
    <n v="1540"/>
    <n v="63.505154639175259"/>
    <m/>
    <m/>
    <n v="4024"/>
  </r>
  <r>
    <n v="4025"/>
    <x v="2"/>
    <n v="432"/>
    <n v="43"/>
    <n v="4.2"/>
    <n v="0.51"/>
    <n v="3700"/>
    <n v="152.57731958762886"/>
    <n v="1887"/>
    <n v="77.814432989690715"/>
    <m/>
    <m/>
    <n v="4025"/>
  </r>
  <r>
    <n v="4026"/>
    <x v="2"/>
    <n v="430"/>
    <n v="34"/>
    <n v="4.2"/>
    <n v="0.32"/>
    <n v="3500"/>
    <n v="144.32989690721649"/>
    <n v="1120"/>
    <n v="46.185567010309278"/>
    <m/>
    <m/>
    <n v="4026"/>
  </r>
  <r>
    <n v="4027"/>
    <x v="2"/>
    <n v="433"/>
    <n v="36"/>
    <n v="4.2"/>
    <n v="0.36"/>
    <n v="4500"/>
    <n v="185.56701030927834"/>
    <n v="1620"/>
    <n v="66.804123711340196"/>
    <m/>
    <m/>
    <n v="4027"/>
  </r>
  <r>
    <n v="4028"/>
    <x v="2"/>
    <n v="485"/>
    <n v="49"/>
    <n v="4.7"/>
    <n v="0.7"/>
    <n v="10000"/>
    <n v="412.37113402061857"/>
    <n v="7000"/>
    <n v="288.65979381443299"/>
    <m/>
    <m/>
    <n v="4028"/>
  </r>
  <r>
    <n v="4029"/>
    <x v="2"/>
    <n v="432"/>
    <n v="39"/>
    <n v="4.2"/>
    <n v="0.42"/>
    <n v="9000"/>
    <n v="371.13402061855669"/>
    <n v="3780"/>
    <n v="155.8762886597938"/>
    <m/>
    <m/>
    <n v="4029"/>
  </r>
  <r>
    <n v="4030"/>
    <x v="2"/>
    <n v="438"/>
    <n v="34"/>
    <n v="4.2"/>
    <n v="0.32"/>
    <n v="7000"/>
    <n v="288.65979381443299"/>
    <n v="2240"/>
    <n v="92.371134020618555"/>
    <m/>
    <m/>
    <n v="4030"/>
  </r>
  <r>
    <n v="4031"/>
    <x v="2"/>
    <n v="435"/>
    <n v="45"/>
    <n v="4.2"/>
    <n v="0.56999999999999995"/>
    <n v="9000"/>
    <n v="371.13402061855669"/>
    <n v="5130"/>
    <n v="211.54639175257731"/>
    <m/>
    <m/>
    <n v="4031"/>
  </r>
  <r>
    <n v="4032"/>
    <x v="2"/>
    <n v="441"/>
    <n v="65"/>
    <n v="4.3"/>
    <n v="1.22"/>
    <n v="12000"/>
    <n v="494.84536082474227"/>
    <n v="14640"/>
    <n v="603.71134020618558"/>
    <m/>
    <m/>
    <n v="4032"/>
  </r>
  <r>
    <n v="4033"/>
    <x v="2"/>
    <n v="433"/>
    <n v="43"/>
    <n v="4.2"/>
    <n v="0.51"/>
    <n v="9000"/>
    <n v="371.13402061855669"/>
    <n v="4590"/>
    <n v="189.27835051546393"/>
    <m/>
    <m/>
    <n v="4033"/>
  </r>
  <r>
    <n v="4034"/>
    <x v="2"/>
    <n v="431"/>
    <n v="45"/>
    <n v="4.2"/>
    <n v="0.56999999999999995"/>
    <n v="9000"/>
    <n v="371.13402061855669"/>
    <n v="5130"/>
    <n v="211.54639175257731"/>
    <m/>
    <m/>
    <n v="4034"/>
  </r>
  <r>
    <n v="4035"/>
    <x v="2"/>
    <n v="433"/>
    <n v="38"/>
    <n v="4.2"/>
    <n v="0.4"/>
    <n v="8000"/>
    <n v="329.89690721649487"/>
    <n v="3200"/>
    <n v="131.95876288659795"/>
    <m/>
    <m/>
    <n v="4035"/>
  </r>
  <r>
    <n v="4036"/>
    <x v="2"/>
    <n v="444"/>
    <n v="53"/>
    <n v="4.3"/>
    <n v="0.81"/>
    <n v="6500"/>
    <n v="268.04123711340208"/>
    <n v="5265"/>
    <n v="217.11340206185571"/>
    <m/>
    <m/>
    <n v="4036"/>
  </r>
  <r>
    <n v="4037"/>
    <x v="2"/>
    <n v="436"/>
    <n v="48"/>
    <n v="4.2"/>
    <n v="0.64"/>
    <n v="5500"/>
    <n v="226.8041237113402"/>
    <n v="3520"/>
    <n v="145.15463917525773"/>
    <m/>
    <m/>
    <n v="4037"/>
  </r>
  <r>
    <n v="4038"/>
    <x v="2"/>
    <n v="430"/>
    <n v="49"/>
    <n v="4.2"/>
    <n v="0.67"/>
    <n v="4000"/>
    <n v="164.94845360824743"/>
    <n v="2680"/>
    <n v="110.51546391752579"/>
    <m/>
    <m/>
    <n v="4038"/>
  </r>
  <r>
    <n v="4039"/>
    <x v="2"/>
    <n v="434"/>
    <n v="39"/>
    <n v="4.2"/>
    <n v="0.42"/>
    <n v="4500"/>
    <n v="185.56701030927834"/>
    <n v="1890"/>
    <n v="77.9381443298969"/>
    <m/>
    <m/>
    <n v="4039"/>
  </r>
  <r>
    <n v="4040"/>
    <x v="2"/>
    <n v="434"/>
    <n v="37"/>
    <n v="4.2"/>
    <n v="0.38"/>
    <n v="4500"/>
    <n v="185.56701030927834"/>
    <n v="1710"/>
    <n v="70.515463917525778"/>
    <m/>
    <m/>
    <n v="4040"/>
  </r>
  <r>
    <n v="4041"/>
    <x v="2"/>
    <n v="428"/>
    <n v="45"/>
    <n v="4.0999999999999996"/>
    <n v="0.55000000000000004"/>
    <n v="6000"/>
    <n v="247.42268041237114"/>
    <n v="3300.0000000000005"/>
    <n v="136.08247422680412"/>
    <m/>
    <m/>
    <n v="4041"/>
  </r>
  <r>
    <n v="4042"/>
    <x v="2"/>
    <n v="432"/>
    <n v="37"/>
    <n v="4.2"/>
    <n v="0.38"/>
    <n v="4500"/>
    <n v="185.56701030927834"/>
    <n v="1710"/>
    <n v="70.515463917525778"/>
    <m/>
    <m/>
    <n v="4042"/>
  </r>
  <r>
    <n v="4043"/>
    <x v="2"/>
    <n v="434"/>
    <n v="52"/>
    <n v="4.2"/>
    <n v="0.76"/>
    <n v="7000"/>
    <n v="288.65979381443299"/>
    <n v="5320"/>
    <n v="219.38144329896906"/>
    <m/>
    <m/>
    <n v="4043"/>
  </r>
  <r>
    <n v="4044"/>
    <x v="2"/>
    <n v="434"/>
    <n v="39"/>
    <n v="4.2"/>
    <n v="0.42"/>
    <n v="4500"/>
    <n v="185.56701030927834"/>
    <n v="1890"/>
    <n v="77.9381443298969"/>
    <m/>
    <m/>
    <n v="4044"/>
  </r>
  <r>
    <n v="4045"/>
    <x v="2"/>
    <n v="440"/>
    <n v="50"/>
    <n v="4.3"/>
    <n v="0.72"/>
    <n v="11000"/>
    <n v="453.60824742268039"/>
    <n v="7920"/>
    <n v="326.59793814432987"/>
    <m/>
    <m/>
    <n v="4045"/>
  </r>
  <r>
    <n v="4046"/>
    <x v="2"/>
    <n v="434"/>
    <n v="49"/>
    <n v="4.2"/>
    <n v="0.67"/>
    <n v="6000"/>
    <n v="247.42268041237114"/>
    <n v="4020.0000000000005"/>
    <n v="165.77319587628867"/>
    <m/>
    <m/>
    <n v="4046"/>
  </r>
  <r>
    <n v="4047"/>
    <x v="2"/>
    <n v="414"/>
    <n v="44"/>
    <n v="4"/>
    <n v="0.51"/>
    <n v="4000"/>
    <n v="164.94845360824743"/>
    <n v="2040"/>
    <n v="84.123711340206199"/>
    <m/>
    <m/>
    <n v="4047"/>
  </r>
  <r>
    <n v="4048"/>
    <x v="2"/>
    <n v="434"/>
    <n v="45"/>
    <n v="4.2"/>
    <n v="0.56999999999999995"/>
    <n v="4000"/>
    <n v="164.94845360824743"/>
    <n v="2280"/>
    <n v="94.020618556701024"/>
    <m/>
    <m/>
    <n v="4048"/>
  </r>
  <r>
    <n v="4049"/>
    <x v="2"/>
    <n v="434"/>
    <n v="46"/>
    <n v="4.2"/>
    <n v="0.59"/>
    <n v="4000"/>
    <n v="164.94845360824743"/>
    <n v="2360"/>
    <n v="97.319587628865975"/>
    <m/>
    <m/>
    <n v="4049"/>
  </r>
  <r>
    <n v="4050"/>
    <x v="2"/>
    <n v="440"/>
    <n v="44"/>
    <n v="4.3"/>
    <n v="0.55000000000000004"/>
    <n v="5000"/>
    <n v="206.18556701030928"/>
    <n v="2750"/>
    <n v="113.40206185567011"/>
    <m/>
    <m/>
    <n v="4050"/>
  </r>
  <r>
    <n v="4051"/>
    <x v="2"/>
    <n v="435"/>
    <n v="34"/>
    <n v="4.2"/>
    <n v="0.32"/>
    <n v="3500"/>
    <n v="144.32989690721649"/>
    <n v="1120"/>
    <n v="46.185567010309278"/>
    <m/>
    <m/>
    <n v="4051"/>
  </r>
  <r>
    <n v="4052"/>
    <x v="2"/>
    <n v="440"/>
    <n v="43"/>
    <n v="4.3"/>
    <n v="0.53"/>
    <n v="7500"/>
    <n v="309.2783505154639"/>
    <n v="3975"/>
    <n v="163.91752577319588"/>
    <m/>
    <m/>
    <n v="4052"/>
  </r>
  <r>
    <n v="4053"/>
    <x v="2"/>
    <n v="477"/>
    <n v="46"/>
    <n v="4.7"/>
    <n v="0.62"/>
    <n v="7500"/>
    <n v="309.2783505154639"/>
    <n v="4650"/>
    <n v="191.75257731958763"/>
    <m/>
    <m/>
    <n v="4053"/>
  </r>
  <r>
    <n v="4054"/>
    <x v="2"/>
    <n v="432"/>
    <n v="41"/>
    <n v="4.2"/>
    <n v="0.46"/>
    <n v="4000"/>
    <n v="164.94845360824743"/>
    <n v="1840"/>
    <n v="75.876288659793829"/>
    <m/>
    <m/>
    <n v="4054"/>
  </r>
  <r>
    <n v="4055"/>
    <x v="2"/>
    <n v="431"/>
    <n v="34"/>
    <n v="4.2"/>
    <n v="0.32"/>
    <n v="3500"/>
    <n v="144.32989690721649"/>
    <n v="1120"/>
    <n v="46.185567010309278"/>
    <m/>
    <m/>
    <n v="4055"/>
  </r>
  <r>
    <n v="4056"/>
    <x v="2"/>
    <n v="432"/>
    <n v="39"/>
    <n v="4.2"/>
    <n v="0.42"/>
    <n v="4000"/>
    <n v="164.94845360824743"/>
    <n v="1680"/>
    <n v="69.278350515463913"/>
    <m/>
    <m/>
    <n v="4056"/>
  </r>
  <r>
    <n v="4057"/>
    <x v="2"/>
    <n v="434"/>
    <n v="50"/>
    <n v="4.2"/>
    <n v="0.7"/>
    <n v="9000"/>
    <n v="371.13402061855669"/>
    <n v="6300"/>
    <n v="259.79381443298968"/>
    <m/>
    <m/>
    <n v="4057"/>
  </r>
  <r>
    <n v="4058"/>
    <x v="2"/>
    <n v="434"/>
    <n v="44"/>
    <n v="4.2"/>
    <n v="0.53"/>
    <n v="5000"/>
    <n v="206.18556701030928"/>
    <n v="2650"/>
    <n v="109.27835051546393"/>
    <m/>
    <m/>
    <n v="4058"/>
  </r>
  <r>
    <n v="4059"/>
    <x v="2"/>
    <n v="432"/>
    <n v="44"/>
    <n v="4.2"/>
    <n v="0.53"/>
    <n v="8000"/>
    <n v="329.89690721649487"/>
    <n v="4240"/>
    <n v="174.8453608247423"/>
    <m/>
    <m/>
    <n v="4059"/>
  </r>
  <r>
    <n v="4060"/>
    <x v="2"/>
    <n v="432"/>
    <n v="43"/>
    <n v="4.2"/>
    <n v="0.51"/>
    <n v="8000"/>
    <n v="329.89690721649487"/>
    <n v="4080"/>
    <n v="168.2474226804124"/>
    <m/>
    <m/>
    <n v="4060"/>
  </r>
  <r>
    <n v="4061"/>
    <x v="2"/>
    <n v="432"/>
    <n v="56"/>
    <n v="4.2"/>
    <n v="0.88"/>
    <n v="7000"/>
    <n v="288.65979381443299"/>
    <n v="6160"/>
    <n v="254.02061855670104"/>
    <m/>
    <m/>
    <n v="4061"/>
  </r>
  <r>
    <n v="4062"/>
    <x v="2"/>
    <n v="441"/>
    <n v="47"/>
    <n v="4.3"/>
    <n v="0.63"/>
    <n v="7000"/>
    <n v="288.65979381443299"/>
    <n v="4410"/>
    <n v="181.85567010309279"/>
    <m/>
    <m/>
    <n v="4062"/>
  </r>
  <r>
    <n v="4063"/>
    <x v="2"/>
    <n v="442"/>
    <n v="45"/>
    <n v="4.3"/>
    <n v="0.57999999999999996"/>
    <n v="6500"/>
    <n v="268.04123711340208"/>
    <n v="3769.9999999999995"/>
    <n v="155.46391752577318"/>
    <m/>
    <m/>
    <n v="4063"/>
  </r>
  <r>
    <n v="4064"/>
    <x v="2"/>
    <n v="437"/>
    <n v="40"/>
    <n v="4.2"/>
    <n v="0.44"/>
    <n v="3500"/>
    <n v="144.32989690721649"/>
    <n v="1540"/>
    <n v="63.505154639175259"/>
    <m/>
    <m/>
    <n v="4064"/>
  </r>
  <r>
    <n v="4065"/>
    <x v="2"/>
    <n v="434"/>
    <n v="35"/>
    <n v="4.2"/>
    <n v="0.34"/>
    <n v="4000"/>
    <n v="164.94845360824743"/>
    <n v="1360"/>
    <n v="56.082474226804131"/>
    <m/>
    <m/>
    <n v="4065"/>
  </r>
  <r>
    <n v="4066"/>
    <x v="2"/>
    <n v="430"/>
    <n v="47"/>
    <n v="4.2"/>
    <n v="0.62"/>
    <n v="10000"/>
    <n v="412.37113402061857"/>
    <n v="6200"/>
    <n v="255.67010309278351"/>
    <m/>
    <m/>
    <n v="4066"/>
  </r>
  <r>
    <n v="4067"/>
    <x v="2"/>
    <n v="419"/>
    <n v="52"/>
    <n v="4.0999999999999996"/>
    <n v="0.74"/>
    <n v="3000"/>
    <n v="123.71134020618557"/>
    <n v="2220"/>
    <n v="91.546391752577321"/>
    <m/>
    <m/>
    <n v="4067"/>
  </r>
  <r>
    <n v="4068"/>
    <x v="2"/>
    <n v="413"/>
    <n v="52"/>
    <n v="4"/>
    <n v="0.72"/>
    <n v="3200"/>
    <n v="131.95876288659792"/>
    <n v="2304"/>
    <n v="95.010309278350505"/>
    <m/>
    <m/>
    <n v="4068"/>
  </r>
  <r>
    <n v="4069"/>
    <x v="2"/>
    <n v="419"/>
    <n v="47"/>
    <n v="4.0999999999999996"/>
    <n v="0.6"/>
    <n v="3000"/>
    <n v="123.71134020618557"/>
    <n v="1800"/>
    <n v="74.226804123711332"/>
    <m/>
    <m/>
    <n v="4069"/>
  </r>
  <r>
    <n v="4070"/>
    <x v="2"/>
    <n v="419"/>
    <n v="55"/>
    <n v="4.0999999999999996"/>
    <n v="0.83"/>
    <n v="6000"/>
    <n v="247.42268041237114"/>
    <n v="4980"/>
    <n v="205.36082474226802"/>
    <m/>
    <m/>
    <n v="4070"/>
  </r>
  <r>
    <n v="4071"/>
    <x v="2"/>
    <n v="421"/>
    <n v="62"/>
    <n v="4.0999999999999996"/>
    <n v="1.06"/>
    <n v="7000"/>
    <n v="288.65979381443299"/>
    <n v="7420"/>
    <n v="305.97938144329896"/>
    <m/>
    <m/>
    <n v="4071"/>
  </r>
  <r>
    <n v="4072"/>
    <x v="2"/>
    <n v="448"/>
    <n v="41"/>
    <n v="4.3"/>
    <n v="0.47"/>
    <n v="3500"/>
    <n v="144.32989690721649"/>
    <n v="1645"/>
    <n v="67.835051546391753"/>
    <m/>
    <m/>
    <n v="4072"/>
  </r>
  <r>
    <n v="4073"/>
    <x v="2"/>
    <n v="420"/>
    <n v="38"/>
    <n v="4.0999999999999996"/>
    <n v="0.39"/>
    <n v="4700"/>
    <n v="193.81443298969072"/>
    <n v="1833"/>
    <n v="75.587628865979383"/>
    <m/>
    <m/>
    <n v="4073"/>
  </r>
  <r>
    <n v="4074"/>
    <x v="2"/>
    <n v="428"/>
    <n v="47"/>
    <n v="4.0999999999999996"/>
    <n v="0.6"/>
    <n v="3500"/>
    <n v="144.32989690721649"/>
    <n v="2100"/>
    <n v="86.597938144329888"/>
    <m/>
    <m/>
    <n v="4074"/>
  </r>
  <r>
    <n v="4075"/>
    <x v="2"/>
    <n v="420"/>
    <n v="52"/>
    <n v="4.0999999999999996"/>
    <n v="0.74"/>
    <n v="8000"/>
    <n v="329.89690721649487"/>
    <n v="5920"/>
    <n v="244.1237113402062"/>
    <m/>
    <m/>
    <n v="4075"/>
  </r>
  <r>
    <n v="4076"/>
    <x v="2"/>
    <n v="624"/>
    <n v="36"/>
    <n v="6.1"/>
    <n v="0.52"/>
    <n v="6000"/>
    <n v="247.42268041237114"/>
    <n v="3120"/>
    <n v="128.65979381443299"/>
    <m/>
    <m/>
    <n v="4076"/>
  </r>
  <r>
    <n v="4077"/>
    <x v="2"/>
    <n v="624"/>
    <n v="41"/>
    <n v="6.1"/>
    <n v="0.67"/>
    <n v="6000"/>
    <n v="247.42268041237114"/>
    <n v="4020.0000000000005"/>
    <n v="165.77319587628867"/>
    <m/>
    <m/>
    <n v="4077"/>
  </r>
  <r>
    <n v="4078"/>
    <x v="2"/>
    <n v="317"/>
    <n v="49"/>
    <n v="3.1"/>
    <n v="0.5"/>
    <n v="8000"/>
    <n v="329.89690721649487"/>
    <n v="4000"/>
    <n v="164.94845360824743"/>
    <m/>
    <m/>
    <n v="4078"/>
  </r>
  <r>
    <n v="4079"/>
    <x v="2"/>
    <n v="423"/>
    <n v="50"/>
    <n v="4.0999999999999996"/>
    <n v="0.69"/>
    <n v="6000"/>
    <n v="247.42268041237114"/>
    <n v="4140"/>
    <n v="170.72164948453607"/>
    <m/>
    <m/>
    <n v="4079"/>
  </r>
  <r>
    <n v="4080"/>
    <x v="2"/>
    <n v="518"/>
    <n v="35"/>
    <n v="5"/>
    <n v="0.4"/>
    <n v="5500"/>
    <n v="226.8041237113402"/>
    <n v="2200"/>
    <n v="90.721649484536087"/>
    <m/>
    <m/>
    <n v="4080"/>
  </r>
  <r>
    <n v="4081"/>
    <x v="2"/>
    <n v="625"/>
    <n v="53"/>
    <n v="6.1"/>
    <n v="1.1000000000000001"/>
    <n v="11000"/>
    <n v="453.60824742268039"/>
    <n v="12100.000000000002"/>
    <n v="498.9690721649485"/>
    <m/>
    <m/>
    <n v="4081"/>
  </r>
  <r>
    <n v="4082"/>
    <x v="2"/>
    <n v="421"/>
    <n v="40"/>
    <n v="4.0999999999999996"/>
    <n v="0.42"/>
    <n v="5000"/>
    <n v="206.18556701030928"/>
    <n v="2100"/>
    <n v="86.597938144329902"/>
    <m/>
    <m/>
    <n v="4082"/>
  </r>
  <r>
    <n v="4083"/>
    <x v="2"/>
    <n v="514"/>
    <n v="33"/>
    <n v="5"/>
    <n v="0.35"/>
    <n v="6000"/>
    <n v="247.42268041237114"/>
    <n v="2100"/>
    <n v="86.597938144329888"/>
    <m/>
    <m/>
    <n v="4083"/>
  </r>
  <r>
    <n v="4084"/>
    <x v="2"/>
    <n v="417"/>
    <n v="39"/>
    <n v="4"/>
    <n v="0.4"/>
    <n v="6500"/>
    <n v="268.04123711340208"/>
    <n v="2600"/>
    <n v="107.21649484536084"/>
    <m/>
    <m/>
    <n v="4084"/>
  </r>
  <r>
    <n v="4085"/>
    <x v="2"/>
    <n v="408"/>
    <n v="39"/>
    <n v="4"/>
    <n v="0.4"/>
    <n v="6500"/>
    <n v="268.04123711340208"/>
    <n v="2600"/>
    <n v="107.21649484536084"/>
    <m/>
    <m/>
    <n v="4085"/>
  </r>
  <r>
    <n v="4086"/>
    <x v="2"/>
    <n v="410"/>
    <n v="40"/>
    <n v="4"/>
    <n v="0.42"/>
    <n v="4000"/>
    <n v="164.94845360824743"/>
    <n v="1680"/>
    <n v="69.278350515463913"/>
    <m/>
    <m/>
    <n v="4086"/>
  </r>
  <r>
    <n v="4087"/>
    <x v="2"/>
    <n v="434"/>
    <n v="34"/>
    <n v="4.2"/>
    <n v="0.32100000000000001"/>
    <n v="4500"/>
    <n v="185.56701030927834"/>
    <n v="1444.5"/>
    <n v="59.567010309278352"/>
    <m/>
    <m/>
    <n v="4087"/>
  </r>
  <r>
    <n v="4088"/>
    <x v="2"/>
    <n v="429"/>
    <n v="45"/>
    <n v="4.2"/>
    <n v="0.56999999999999995"/>
    <n v="3500"/>
    <n v="144.32989690721649"/>
    <n v="1994.9999999999998"/>
    <n v="82.268041237113394"/>
    <m/>
    <m/>
    <n v="4088"/>
  </r>
  <r>
    <n v="4089"/>
    <x v="2"/>
    <n v="432"/>
    <n v="32"/>
    <n v="4.2"/>
    <n v="0.28000000000000003"/>
    <n v="4500"/>
    <n v="185.56701030927834"/>
    <n v="1260.0000000000002"/>
    <n v="51.958762886597938"/>
    <m/>
    <m/>
    <n v="4089"/>
  </r>
  <r>
    <n v="4090"/>
    <x v="2"/>
    <n v="438"/>
    <n v="45"/>
    <n v="4.2"/>
    <n v="0.56999999999999995"/>
    <n v="7000"/>
    <n v="288.65979381443299"/>
    <n v="3989.9999999999995"/>
    <n v="164.53608247422679"/>
    <m/>
    <m/>
    <n v="4090"/>
  </r>
  <r>
    <n v="4091"/>
    <x v="2"/>
    <n v="435"/>
    <n v="44"/>
    <n v="4.2"/>
    <n v="0.53"/>
    <n v="9000"/>
    <n v="371.13402061855669"/>
    <n v="4770"/>
    <n v="196.70103092783506"/>
    <m/>
    <m/>
    <n v="4091"/>
  </r>
  <r>
    <n v="4092"/>
    <x v="2"/>
    <n v="435"/>
    <n v="40"/>
    <n v="4.2"/>
    <n v="0.44"/>
    <n v="5500"/>
    <n v="226.8041237113402"/>
    <n v="2420"/>
    <n v="99.793814432989691"/>
    <m/>
    <m/>
    <n v="4092"/>
  </r>
  <r>
    <n v="4093"/>
    <x v="2"/>
    <n v="420"/>
    <n v="43"/>
    <n v="4.0999999999999996"/>
    <n v="0.5"/>
    <n v="6000"/>
    <n v="247.42268041237114"/>
    <n v="3000"/>
    <n v="123.71134020618557"/>
    <m/>
    <m/>
    <n v="4093"/>
  </r>
  <r>
    <n v="4094"/>
    <x v="2"/>
    <n v="435"/>
    <n v="36"/>
    <n v="4.2"/>
    <n v="0.36"/>
    <n v="6500"/>
    <n v="268.04123711340208"/>
    <n v="2340"/>
    <n v="96.494845360824741"/>
    <m/>
    <m/>
    <n v="4094"/>
  </r>
  <r>
    <n v="4095"/>
    <x v="2"/>
    <n v="408"/>
    <n v="38"/>
    <n v="4"/>
    <n v="0.38"/>
    <n v="6000"/>
    <n v="247.42268041237114"/>
    <n v="2280"/>
    <n v="94.020618556701038"/>
    <m/>
    <m/>
    <n v="4095"/>
  </r>
  <r>
    <n v="4096"/>
    <x v="2"/>
    <n v="412"/>
    <n v="37"/>
    <n v="4"/>
    <n v="0.36"/>
    <n v="5000"/>
    <n v="206.18556701030928"/>
    <n v="1800"/>
    <n v="74.226804123711347"/>
    <m/>
    <m/>
    <n v="4096"/>
  </r>
  <r>
    <n v="4097"/>
    <x v="2"/>
    <n v="312"/>
    <n v="44"/>
    <n v="3"/>
    <n v="0.38"/>
    <n v="7000"/>
    <n v="288.65979381443299"/>
    <n v="2660"/>
    <n v="109.69072164948453"/>
    <m/>
    <m/>
    <n v="4097"/>
  </r>
  <r>
    <n v="4098"/>
    <x v="2"/>
    <n v="315"/>
    <n v="41"/>
    <n v="3"/>
    <n v="0.33"/>
    <n v="6500"/>
    <n v="268.04123711340208"/>
    <n v="2145"/>
    <n v="88.453608247422693"/>
    <m/>
    <m/>
    <n v="4098"/>
  </r>
  <r>
    <n v="4099"/>
    <x v="2"/>
    <n v="510"/>
    <n v="32"/>
    <n v="5"/>
    <n v="0.33"/>
    <n v="6000"/>
    <n v="247.42268041237114"/>
    <n v="1980"/>
    <n v="81.649484536082483"/>
    <m/>
    <m/>
    <n v="4099"/>
  </r>
  <r>
    <n v="4100"/>
    <x v="2"/>
    <n v="421"/>
    <n v="41"/>
    <n v="4.0999999999999996"/>
    <n v="0.45"/>
    <n v="7000"/>
    <n v="288.65979381443299"/>
    <n v="3150"/>
    <n v="129.89690721649484"/>
    <m/>
    <m/>
    <n v="4100"/>
  </r>
  <r>
    <n v="4101"/>
    <x v="3"/>
    <n v="412"/>
    <n v="43"/>
    <n v="4"/>
    <n v="0.49"/>
    <n v="4000"/>
    <n v="164.94845360824743"/>
    <n v="1960"/>
    <n v="80.824742268041234"/>
    <m/>
    <m/>
    <n v="4101"/>
  </r>
  <r>
    <n v="4102"/>
    <x v="3"/>
    <n v="406"/>
    <n v="38"/>
    <n v="3.9"/>
    <n v="0.37"/>
    <n v="3000"/>
    <n v="123.71134020618557"/>
    <n v="1110"/>
    <n v="45.773195876288661"/>
    <m/>
    <m/>
    <n v="4102"/>
  </r>
  <r>
    <n v="4103"/>
    <x v="3"/>
    <n v="412"/>
    <n v="47"/>
    <n v="4"/>
    <n v="0.59"/>
    <n v="4000"/>
    <n v="164.94845360824743"/>
    <n v="2360"/>
    <n v="97.319587628865975"/>
    <m/>
    <m/>
    <n v="4103"/>
  </r>
  <r>
    <n v="4104"/>
    <x v="3"/>
    <n v="403"/>
    <n v="48"/>
    <n v="3.9"/>
    <n v="0.6"/>
    <n v="3800"/>
    <n v="156.70103092783506"/>
    <n v="2280"/>
    <n v="94.020618556701038"/>
    <m/>
    <m/>
    <n v="4104"/>
  </r>
  <r>
    <n v="4105"/>
    <x v="3"/>
    <n v="405"/>
    <n v="44"/>
    <n v="3.9"/>
    <n v="0.5"/>
    <n v="3800"/>
    <n v="156.70103092783506"/>
    <n v="1900"/>
    <n v="78.350515463917532"/>
    <m/>
    <m/>
    <n v="4105"/>
  </r>
  <r>
    <n v="4106"/>
    <x v="3"/>
    <n v="414"/>
    <n v="43"/>
    <n v="4"/>
    <n v="0.49"/>
    <n v="4000"/>
    <n v="164.94845360824743"/>
    <n v="1960"/>
    <n v="80.824742268041234"/>
    <m/>
    <m/>
    <n v="4106"/>
  </r>
  <r>
    <n v="4107"/>
    <x v="3"/>
    <n v="407"/>
    <n v="44"/>
    <n v="3.9"/>
    <n v="0.5"/>
    <n v="3000"/>
    <n v="123.71134020618557"/>
    <n v="1500"/>
    <n v="61.855670103092784"/>
    <m/>
    <m/>
    <n v="4107"/>
  </r>
  <r>
    <n v="4108"/>
    <x v="3"/>
    <n v="407"/>
    <n v="40"/>
    <n v="3.9"/>
    <n v="0.41"/>
    <n v="3800"/>
    <n v="156.70103092783506"/>
    <n v="1558"/>
    <n v="64.24742268041237"/>
    <m/>
    <m/>
    <n v="4108"/>
  </r>
  <r>
    <n v="4109"/>
    <x v="3"/>
    <n v="397"/>
    <n v="52"/>
    <n v="3.9"/>
    <n v="0.7"/>
    <n v="5000"/>
    <n v="206.18556701030928"/>
    <n v="3500"/>
    <n v="144.32989690721649"/>
    <m/>
    <m/>
    <n v="4109"/>
  </r>
  <r>
    <n v="4110"/>
    <x v="3"/>
    <n v="410"/>
    <n v="39"/>
    <n v="4"/>
    <n v="0.4"/>
    <n v="4000"/>
    <n v="164.94845360824743"/>
    <n v="1600"/>
    <n v="65.979381443298976"/>
    <m/>
    <m/>
    <n v="4110"/>
  </r>
  <r>
    <n v="4111"/>
    <x v="3"/>
    <n v="404"/>
    <n v="43"/>
    <n v="3.9"/>
    <n v="0.48"/>
    <n v="3000"/>
    <n v="123.71134020618557"/>
    <n v="1440"/>
    <n v="59.381443298969067"/>
    <m/>
    <m/>
    <n v="4111"/>
  </r>
  <r>
    <n v="4112"/>
    <x v="3"/>
    <n v="399"/>
    <n v="44"/>
    <n v="3.9"/>
    <n v="0.5"/>
    <n v="3000"/>
    <n v="123.71134020618557"/>
    <n v="1500"/>
    <n v="61.855670103092784"/>
    <m/>
    <m/>
    <n v="4112"/>
  </r>
  <r>
    <n v="4113"/>
    <x v="3"/>
    <n v="405"/>
    <n v="48"/>
    <n v="3.9"/>
    <n v="0.6"/>
    <n v="3200"/>
    <n v="131.95876288659792"/>
    <n v="1920"/>
    <n v="79.175257731958752"/>
    <m/>
    <m/>
    <n v="4113"/>
  </r>
  <r>
    <n v="4114"/>
    <x v="3"/>
    <n v="402"/>
    <n v="44"/>
    <n v="3.9"/>
    <n v="0.5"/>
    <n v="3800"/>
    <n v="156.70103092783506"/>
    <n v="1900"/>
    <n v="78.350515463917532"/>
    <m/>
    <m/>
    <n v="4114"/>
  </r>
  <r>
    <n v="4115"/>
    <x v="3"/>
    <n v="410"/>
    <n v="46"/>
    <n v="4"/>
    <n v="0.56000000000000005"/>
    <n v="2200"/>
    <n v="90.721649484536087"/>
    <n v="1232.0000000000002"/>
    <n v="50.80412371134021"/>
    <m/>
    <m/>
    <n v="4115"/>
  </r>
  <r>
    <n v="4116"/>
    <x v="3"/>
    <n v="430"/>
    <n v="44"/>
    <n v="4.2"/>
    <n v="0.53"/>
    <n v="2800"/>
    <n v="115.4639175257732"/>
    <n v="1484"/>
    <n v="61.195876288659797"/>
    <m/>
    <m/>
    <n v="4116"/>
  </r>
  <r>
    <n v="4117"/>
    <x v="3"/>
    <n v="412"/>
    <n v="39"/>
    <n v="4"/>
    <n v="0.4"/>
    <n v="2800"/>
    <n v="115.4639175257732"/>
    <n v="1120"/>
    <n v="46.185567010309285"/>
    <m/>
    <m/>
    <n v="4117"/>
  </r>
  <r>
    <n v="4118"/>
    <x v="3"/>
    <n v="402"/>
    <n v="49"/>
    <n v="3.9"/>
    <n v="0.61"/>
    <n v="4500"/>
    <n v="185.56701030927834"/>
    <n v="2745"/>
    <n v="113.19587628865979"/>
    <m/>
    <m/>
    <n v="4118"/>
  </r>
  <r>
    <n v="4119"/>
    <x v="3"/>
    <n v="412"/>
    <n v="41"/>
    <n v="4"/>
    <n v="0.44"/>
    <n v="4200"/>
    <n v="173.1958762886598"/>
    <n v="1848"/>
    <n v="76.206185567010309"/>
    <m/>
    <m/>
    <n v="4119"/>
  </r>
  <r>
    <n v="4120"/>
    <x v="3"/>
    <n v="411"/>
    <n v="47"/>
    <n v="4"/>
    <n v="0.59"/>
    <n v="4000"/>
    <n v="164.94845360824743"/>
    <n v="2360"/>
    <n v="97.319587628865975"/>
    <m/>
    <m/>
    <n v="4120"/>
  </r>
  <r>
    <n v="4121"/>
    <x v="3"/>
    <n v="412"/>
    <n v="47"/>
    <n v="4"/>
    <n v="0.59"/>
    <n v="4500"/>
    <n v="185.56701030927834"/>
    <n v="2655"/>
    <n v="109.48453608247422"/>
    <m/>
    <m/>
    <n v="4121"/>
  </r>
  <r>
    <n v="4122"/>
    <x v="3"/>
    <n v="310"/>
    <n v="45"/>
    <n v="3"/>
    <n v="0.4"/>
    <n v="4000"/>
    <n v="164.94845360824743"/>
    <n v="1600"/>
    <n v="65.979381443298976"/>
    <m/>
    <m/>
    <n v="4122"/>
  </r>
  <r>
    <n v="4123"/>
    <x v="3"/>
    <n v="403"/>
    <n v="40"/>
    <n v="3.9"/>
    <n v="0.41"/>
    <n v="3200"/>
    <n v="131.95876288659792"/>
    <n v="1312"/>
    <n v="54.103092783505147"/>
    <m/>
    <m/>
    <n v="4123"/>
  </r>
  <r>
    <n v="4124"/>
    <x v="3"/>
    <n v="407"/>
    <n v="40"/>
    <n v="3.9"/>
    <n v="0.41"/>
    <n v="4000"/>
    <n v="164.94845360824743"/>
    <n v="1640"/>
    <n v="67.628865979381445"/>
    <m/>
    <m/>
    <n v="4124"/>
  </r>
  <r>
    <n v="4125"/>
    <x v="4"/>
    <n v="425"/>
    <n v="56"/>
    <n v="4.0999999999999996"/>
    <n v="0.95"/>
    <n v="2000"/>
    <n v="82.474226804123717"/>
    <n v="1900"/>
    <n v="78.350515463917532"/>
    <m/>
    <m/>
    <n v="4125"/>
  </r>
  <r>
    <n v="4126"/>
    <x v="3"/>
    <n v="409"/>
    <n v="52"/>
    <n v="4"/>
    <n v="0.72"/>
    <n v="4500"/>
    <n v="185.56701030927834"/>
    <n v="3240"/>
    <n v="133.60824742268039"/>
    <m/>
    <m/>
    <n v="4126"/>
  </r>
  <r>
    <n v="4127"/>
    <x v="3"/>
    <n v="409"/>
    <n v="56"/>
    <n v="4"/>
    <n v="0.84"/>
    <n v="4500"/>
    <n v="185.56701030927834"/>
    <n v="3780"/>
    <n v="155.8762886597938"/>
    <m/>
    <m/>
    <n v="4127"/>
  </r>
  <r>
    <n v="4128"/>
    <x v="3"/>
    <n v="410"/>
    <n v="47"/>
    <n v="4"/>
    <n v="0.59"/>
    <n v="3500"/>
    <n v="144.32989690721649"/>
    <n v="2065"/>
    <n v="85.154639175257728"/>
    <m/>
    <m/>
    <n v="4128"/>
  </r>
  <r>
    <n v="4129"/>
    <x v="3"/>
    <n v="411"/>
    <n v="44"/>
    <n v="4"/>
    <n v="0.51"/>
    <n v="3000"/>
    <n v="123.71134020618557"/>
    <n v="1530"/>
    <n v="63.092783505154642"/>
    <m/>
    <m/>
    <n v="4129"/>
  </r>
  <r>
    <n v="4130"/>
    <x v="4"/>
    <n v="632"/>
    <n v="57"/>
    <n v="6.1"/>
    <n v="1.47"/>
    <n v="2200"/>
    <n v="90.721649484536087"/>
    <n v="3234"/>
    <n v="133.36082474226805"/>
    <m/>
    <m/>
    <n v="4130"/>
  </r>
  <r>
    <n v="4131"/>
    <x v="2"/>
    <n v="851"/>
    <n v="75"/>
    <n v="8.3000000000000007"/>
    <n v="3.15"/>
    <n v="10000"/>
    <n v="412.37113402061857"/>
    <n v="31500"/>
    <n v="1298.9690721649486"/>
    <m/>
    <m/>
    <n v="4131"/>
  </r>
  <r>
    <n v="4132"/>
    <x v="2"/>
    <n v="769"/>
    <n v="58"/>
    <n v="7.5"/>
    <n v="1.69"/>
    <n v="6000"/>
    <n v="247.42268041237114"/>
    <n v="10140"/>
    <n v="418.14432989690721"/>
    <m/>
    <m/>
    <n v="4132"/>
  </r>
  <r>
    <n v="4133"/>
    <x v="2"/>
    <n v="893"/>
    <n v="76"/>
    <n v="8.6999999999999993"/>
    <n v="3.24"/>
    <n v="4500"/>
    <n v="185.56701030927834"/>
    <n v="14580.000000000002"/>
    <n v="601.23711340206182"/>
    <m/>
    <m/>
    <n v="4133"/>
  </r>
  <r>
    <n v="4134"/>
    <x v="5"/>
    <n v="424"/>
    <n v="90"/>
    <n v="4.0999999999999996"/>
    <n v="2.2599999999999998"/>
    <n v="3000"/>
    <n v="123.71134020618557"/>
    <n v="6779.9999999999991"/>
    <n v="279.58762886597935"/>
    <m/>
    <m/>
    <n v="4134"/>
  </r>
  <r>
    <n v="4135"/>
    <x v="5"/>
    <n v="286"/>
    <n v="47"/>
    <n v="2.8"/>
    <n v="0.4"/>
    <n v="2000"/>
    <n v="82.474226804123717"/>
    <n v="800"/>
    <n v="32.989690721649488"/>
    <m/>
    <m/>
    <n v="4135"/>
  </r>
  <r>
    <n v="4136"/>
    <x v="5"/>
    <n v="294"/>
    <n v="67"/>
    <n v="2.8"/>
    <n v="0.16"/>
    <n v="5000"/>
    <n v="206.18556701030928"/>
    <n v="800"/>
    <n v="32.989690721649488"/>
    <m/>
    <m/>
    <n v="4136"/>
  </r>
  <r>
    <n v="4137"/>
    <x v="6"/>
    <n v="270"/>
    <n v="56"/>
    <n v="2.6"/>
    <n v="0.61"/>
    <n v="2200"/>
    <n v="90.721649484536087"/>
    <n v="1342"/>
    <n v="55.340206185567013"/>
    <m/>
    <m/>
    <n v="4137"/>
  </r>
  <r>
    <n v="4138"/>
    <x v="3"/>
    <n v="359"/>
    <n v="42"/>
    <n v="3.5"/>
    <n v="0.41"/>
    <n v="4000"/>
    <n v="164.94845360824743"/>
    <n v="1640"/>
    <n v="67.628865979381445"/>
    <m/>
    <m/>
    <n v="4138"/>
  </r>
  <r>
    <n v="4139"/>
    <x v="2"/>
    <n v="316"/>
    <n v="43"/>
    <n v="3.1"/>
    <n v="0.38"/>
    <n v="3000"/>
    <n v="123.71134020618557"/>
    <n v="1140"/>
    <n v="47.010309278350519"/>
    <m/>
    <m/>
    <n v="4139"/>
  </r>
  <r>
    <n v="4140"/>
    <x v="2"/>
    <n v="421"/>
    <n v="47"/>
    <n v="4.0999999999999996"/>
    <n v="0.6"/>
    <n v="4000"/>
    <n v="164.94845360824743"/>
    <n v="2400"/>
    <n v="98.969072164948457"/>
    <m/>
    <m/>
    <n v="4140"/>
  </r>
  <r>
    <n v="4141"/>
    <x v="2"/>
    <n v="532"/>
    <n v="58"/>
    <n v="5.2"/>
    <n v="1"/>
    <n v="2500"/>
    <n v="103.09278350515464"/>
    <n v="2500"/>
    <n v="103.09278350515464"/>
    <m/>
    <m/>
    <n v="4141"/>
  </r>
  <r>
    <n v="4142"/>
    <x v="2"/>
    <n v="295"/>
    <n v="67"/>
    <n v="2.8"/>
    <n v="0.16"/>
    <n v="2500"/>
    <n v="103.09278350515464"/>
    <n v="400"/>
    <n v="16.494845360824744"/>
    <m/>
    <m/>
    <n v="4142"/>
  </r>
  <r>
    <n v="4143"/>
    <x v="7"/>
    <n v="412"/>
    <n v="31"/>
    <n v="4"/>
    <n v="0.25"/>
    <n v="1900"/>
    <n v="78.350515463917532"/>
    <n v="475"/>
    <n v="19.587628865979383"/>
    <m/>
    <m/>
    <n v="4143"/>
  </r>
  <r>
    <n v="4144"/>
    <x v="7"/>
    <n v="414"/>
    <n v="32"/>
    <n v="4"/>
    <n v="0.27"/>
    <n v="2000"/>
    <n v="82.474226804123717"/>
    <n v="540"/>
    <n v="22.268041237113405"/>
    <m/>
    <m/>
    <n v="4144"/>
  </r>
  <r>
    <n v="4145"/>
    <x v="7"/>
    <n v="407"/>
    <n v="31"/>
    <n v="3.9"/>
    <n v="0.24"/>
    <n v="1800"/>
    <n v="74.226804123711347"/>
    <n v="432"/>
    <n v="17.814432989690722"/>
    <m/>
    <m/>
    <n v="4145"/>
  </r>
  <r>
    <n v="4146"/>
    <x v="7"/>
    <n v="410"/>
    <n v="27"/>
    <n v="4"/>
    <n v="0.19"/>
    <n v="1800"/>
    <n v="74.226804123711347"/>
    <n v="342"/>
    <n v="14.103092783505156"/>
    <m/>
    <m/>
    <n v="4146"/>
  </r>
  <r>
    <n v="4147"/>
    <x v="7"/>
    <n v="410"/>
    <n v="29"/>
    <n v="4"/>
    <n v="0.22"/>
    <n v="1900"/>
    <n v="78.350515463917532"/>
    <n v="418"/>
    <n v="17.237113402061858"/>
    <m/>
    <m/>
    <n v="4147"/>
  </r>
  <r>
    <n v="4148"/>
    <x v="7"/>
    <n v="415"/>
    <n v="36"/>
    <n v="4"/>
    <n v="0.34"/>
    <n v="2000"/>
    <n v="82.474226804123717"/>
    <n v="680"/>
    <n v="28.041237113402065"/>
    <m/>
    <m/>
    <n v="4148"/>
  </r>
  <r>
    <n v="4149"/>
    <x v="7"/>
    <n v="410"/>
    <n v="30"/>
    <n v="4"/>
    <n v="0.23"/>
    <n v="1800"/>
    <n v="74.226804123711347"/>
    <n v="414"/>
    <n v="17.072164948453612"/>
    <m/>
    <m/>
    <n v="4149"/>
  </r>
  <r>
    <n v="4150"/>
    <x v="7"/>
    <n v="411"/>
    <n v="43"/>
    <n v="4"/>
    <n v="0.49"/>
    <n v="2100"/>
    <n v="86.597938144329902"/>
    <n v="1029"/>
    <n v="42.432989690721648"/>
    <m/>
    <m/>
    <n v="4150"/>
  </r>
  <r>
    <n v="4151"/>
    <x v="7"/>
    <n v="412"/>
    <n v="29"/>
    <n v="4"/>
    <n v="0.22"/>
    <n v="1800"/>
    <n v="74.226804123711347"/>
    <n v="396"/>
    <n v="16.329896907216497"/>
    <m/>
    <m/>
    <n v="4151"/>
  </r>
  <r>
    <n v="4152"/>
    <x v="7"/>
    <n v="413"/>
    <n v="31"/>
    <n v="4"/>
    <n v="0.25"/>
    <n v="1900"/>
    <n v="78.350515463917532"/>
    <n v="475"/>
    <n v="19.587628865979383"/>
    <m/>
    <m/>
    <n v="4152"/>
  </r>
  <r>
    <n v="4153"/>
    <x v="7"/>
    <n v="409"/>
    <n v="31"/>
    <n v="4"/>
    <n v="0.25"/>
    <n v="1900"/>
    <n v="78.350515463917532"/>
    <n v="475"/>
    <n v="19.587628865979383"/>
    <m/>
    <m/>
    <n v="4153"/>
  </r>
  <r>
    <n v="4154"/>
    <x v="7"/>
    <n v="408"/>
    <n v="31"/>
    <n v="4"/>
    <n v="0.25"/>
    <n v="1800"/>
    <n v="74.226804123711347"/>
    <n v="450"/>
    <n v="18.556701030927837"/>
    <m/>
    <m/>
    <n v="4154"/>
  </r>
  <r>
    <n v="4155"/>
    <x v="7"/>
    <n v="412"/>
    <n v="34"/>
    <n v="4"/>
    <n v="0.3"/>
    <n v="2000"/>
    <n v="82.474226804123717"/>
    <n v="600"/>
    <n v="24.742268041237114"/>
    <m/>
    <m/>
    <n v="4155"/>
  </r>
  <r>
    <n v="4156"/>
    <x v="7"/>
    <n v="410"/>
    <n v="32"/>
    <n v="4"/>
    <n v="0.27"/>
    <n v="1800"/>
    <n v="74.226804123711347"/>
    <n v="486.00000000000006"/>
    <n v="20.041237113402065"/>
    <m/>
    <m/>
    <n v="4156"/>
  </r>
  <r>
    <n v="4157"/>
    <x v="7"/>
    <n v="410"/>
    <n v="30"/>
    <n v="4"/>
    <n v="0.42"/>
    <n v="1900"/>
    <n v="78.350515463917532"/>
    <n v="798"/>
    <n v="32.907216494845365"/>
    <m/>
    <m/>
    <n v="4157"/>
  </r>
  <r>
    <n v="4158"/>
    <x v="7"/>
    <n v="410"/>
    <n v="40"/>
    <n v="4"/>
    <n v="0.23"/>
    <n v="1900"/>
    <n v="78.350515463917532"/>
    <n v="437"/>
    <n v="18.020618556701034"/>
    <m/>
    <m/>
    <n v="4158"/>
  </r>
  <r>
    <n v="4159"/>
    <x v="7"/>
    <n v="415"/>
    <n v="36"/>
    <n v="4"/>
    <n v="0.34"/>
    <n v="1800"/>
    <n v="74.226804123711347"/>
    <n v="612"/>
    <n v="25.237113402061858"/>
    <m/>
    <m/>
    <n v="4159"/>
  </r>
  <r>
    <n v="4160"/>
    <x v="7"/>
    <n v="411"/>
    <n v="32"/>
    <n v="4"/>
    <n v="0.27"/>
    <n v="2000"/>
    <n v="82.474226804123717"/>
    <n v="540"/>
    <n v="22.268041237113405"/>
    <m/>
    <m/>
    <n v="4160"/>
  </r>
  <r>
    <n v="4161"/>
    <x v="7"/>
    <n v="411"/>
    <n v="34"/>
    <n v="4"/>
    <n v="0.3"/>
    <n v="2000"/>
    <n v="82.474226804123717"/>
    <n v="600"/>
    <n v="24.742268041237114"/>
    <m/>
    <m/>
    <n v="4161"/>
  </r>
  <r>
    <n v="4162"/>
    <x v="7"/>
    <n v="410"/>
    <n v="32"/>
    <n v="4"/>
    <n v="0.27"/>
    <n v="1800"/>
    <n v="74.226804123711347"/>
    <n v="486.00000000000006"/>
    <n v="20.041237113402065"/>
    <m/>
    <m/>
    <n v="4162"/>
  </r>
  <r>
    <n v="4163"/>
    <x v="7"/>
    <n v="408"/>
    <n v="38"/>
    <n v="4"/>
    <n v="0.38"/>
    <n v="2000"/>
    <n v="82.474226804123717"/>
    <n v="760"/>
    <n v="31.340206185567013"/>
    <m/>
    <m/>
    <n v="4163"/>
  </r>
  <r>
    <n v="4164"/>
    <x v="7"/>
    <n v="411"/>
    <n v="31"/>
    <n v="4"/>
    <n v="0.25"/>
    <n v="1800"/>
    <n v="74.226804123711347"/>
    <n v="450"/>
    <n v="18.556701030927837"/>
    <m/>
    <m/>
    <n v="4164"/>
  </r>
  <r>
    <n v="4165"/>
    <x v="7"/>
    <n v="409"/>
    <n v="31"/>
    <n v="4"/>
    <n v="0.25"/>
    <n v="1900"/>
    <n v="78.350515463917532"/>
    <n v="475"/>
    <n v="19.587628865979383"/>
    <m/>
    <m/>
    <n v="4165"/>
  </r>
  <r>
    <n v="4166"/>
    <x v="7"/>
    <n v="407"/>
    <n v="43"/>
    <n v="3.9"/>
    <n v="0.48"/>
    <n v="1900"/>
    <n v="78.350515463917532"/>
    <n v="912"/>
    <n v="37.608247422680414"/>
    <m/>
    <m/>
    <n v="4166"/>
  </r>
  <r>
    <n v="4167"/>
    <x v="7"/>
    <n v="415"/>
    <n v="34"/>
    <n v="4"/>
    <n v="0.3"/>
    <n v="1900"/>
    <n v="78.350515463917532"/>
    <n v="570"/>
    <n v="23.505154639175259"/>
    <m/>
    <m/>
    <n v="4167"/>
  </r>
  <r>
    <n v="4168"/>
    <x v="7"/>
    <n v="408"/>
    <n v="33"/>
    <n v="4"/>
    <n v="0.28000000000000003"/>
    <n v="2000"/>
    <n v="82.474226804123717"/>
    <n v="560"/>
    <n v="23.092783505154642"/>
    <m/>
    <m/>
    <n v="4168"/>
  </r>
  <r>
    <n v="4169"/>
    <x v="7"/>
    <n v="423"/>
    <n v="33"/>
    <n v="4.0999999999999996"/>
    <n v="0.28999999999999998"/>
    <n v="1900"/>
    <n v="78.350515463917532"/>
    <n v="551"/>
    <n v="22.721649484536083"/>
    <m/>
    <m/>
    <n v="4169"/>
  </r>
  <r>
    <n v="4170"/>
    <x v="7"/>
    <n v="424"/>
    <n v="34"/>
    <n v="4.0999999999999996"/>
    <n v="0.31"/>
    <n v="1900"/>
    <n v="78.350515463917532"/>
    <n v="589"/>
    <n v="24.288659793814436"/>
    <m/>
    <m/>
    <n v="4170"/>
  </r>
  <r>
    <n v="4171"/>
    <x v="7"/>
    <n v="421"/>
    <n v="37"/>
    <n v="4.0999999999999996"/>
    <n v="0.37"/>
    <n v="2000"/>
    <n v="82.474226804123717"/>
    <n v="740"/>
    <n v="30.515463917525775"/>
    <m/>
    <m/>
    <n v="4171"/>
  </r>
  <r>
    <n v="4172"/>
    <x v="7"/>
    <n v="419"/>
    <n v="32"/>
    <n v="4.0999999999999996"/>
    <n v="0.28000000000000003"/>
    <n v="1800"/>
    <n v="74.226804123711347"/>
    <n v="504.00000000000006"/>
    <n v="20.78350515463918"/>
    <m/>
    <m/>
    <n v="4172"/>
  </r>
  <r>
    <n v="4173"/>
    <x v="7"/>
    <n v="424"/>
    <n v="41"/>
    <n v="4.0999999999999996"/>
    <n v="0.45"/>
    <n v="1900"/>
    <n v="78.350515463917532"/>
    <n v="855"/>
    <n v="35.257731958762889"/>
    <m/>
    <m/>
    <n v="4173"/>
  </r>
  <r>
    <n v="4174"/>
    <x v="7"/>
    <n v="424"/>
    <n v="37"/>
    <n v="4.0999999999999996"/>
    <n v="0.37"/>
    <n v="1900"/>
    <n v="78.350515463917532"/>
    <n v="703"/>
    <n v="28.989690721649488"/>
    <m/>
    <m/>
    <n v="4174"/>
  </r>
  <r>
    <n v="4175"/>
    <x v="7"/>
    <n v="423"/>
    <n v="42"/>
    <n v="4.0999999999999996"/>
    <n v="0.48"/>
    <n v="2200"/>
    <n v="90.721649484536087"/>
    <n v="1056"/>
    <n v="43.546391752577321"/>
    <m/>
    <m/>
    <n v="4175"/>
  </r>
  <r>
    <n v="4176"/>
    <x v="7"/>
    <n v="425"/>
    <n v="41"/>
    <n v="4.0999999999999996"/>
    <n v="0.45"/>
    <n v="2000"/>
    <n v="82.474226804123717"/>
    <n v="900"/>
    <n v="37.113402061855673"/>
    <m/>
    <m/>
    <n v="4176"/>
  </r>
  <r>
    <n v="4177"/>
    <x v="7"/>
    <n v="424"/>
    <n v="37"/>
    <n v="4.0999999999999996"/>
    <n v="0.37"/>
    <n v="2000"/>
    <n v="82.474226804123717"/>
    <n v="740"/>
    <n v="30.515463917525775"/>
    <m/>
    <m/>
    <n v="4177"/>
  </r>
  <r>
    <n v="4178"/>
    <x v="2"/>
    <n v="432"/>
    <n v="44"/>
    <n v="4.2"/>
    <n v="0.53"/>
    <n v="3500"/>
    <n v="144.32989690721649"/>
    <n v="1855"/>
    <n v="76.494845360824741"/>
    <m/>
    <m/>
    <n v="4178"/>
  </r>
  <r>
    <n v="4179"/>
    <x v="2"/>
    <n v="418"/>
    <n v="55"/>
    <n v="4"/>
    <n v="0.81"/>
    <n v="8000"/>
    <n v="329.89690721649487"/>
    <n v="6480"/>
    <n v="267.21649484536084"/>
    <m/>
    <m/>
    <n v="4179"/>
  </r>
  <r>
    <n v="4180"/>
    <x v="2"/>
    <n v="434"/>
    <n v="36"/>
    <n v="4.2"/>
    <n v="0.36"/>
    <n v="5000"/>
    <n v="206.18556701030928"/>
    <n v="1800"/>
    <n v="74.226804123711347"/>
    <m/>
    <m/>
    <n v="4180"/>
  </r>
  <r>
    <n v="4181"/>
    <x v="8"/>
    <n v="416"/>
    <n v="50"/>
    <n v="4"/>
    <n v="0.87"/>
    <n v="6500"/>
    <n v="268.04123711340208"/>
    <n v="5655"/>
    <n v="233.1958762886598"/>
    <m/>
    <m/>
    <n v="4181"/>
  </r>
  <r>
    <n v="4182"/>
    <x v="8"/>
    <n v="413"/>
    <n v="46"/>
    <n v="4"/>
    <n v="0.74"/>
    <n v="3500"/>
    <n v="144.32989690721649"/>
    <n v="2590"/>
    <n v="106.80412371134021"/>
    <m/>
    <m/>
    <n v="4182"/>
  </r>
  <r>
    <n v="4183"/>
    <x v="8"/>
    <n v="520"/>
    <n v="44"/>
    <n v="5"/>
    <n v="0.86"/>
    <n v="6000"/>
    <n v="247.42268041237114"/>
    <n v="5160"/>
    <n v="212.78350515463919"/>
    <m/>
    <m/>
    <n v="4183"/>
  </r>
  <r>
    <n v="4184"/>
    <x v="8"/>
    <n v="521"/>
    <n v="39"/>
    <n v="5"/>
    <n v="0.68"/>
    <n v="6000"/>
    <n v="247.42268041237114"/>
    <n v="4080.0000000000005"/>
    <n v="168.2474226804124"/>
    <m/>
    <m/>
    <n v="4184"/>
  </r>
  <r>
    <n v="4185"/>
    <x v="8"/>
    <n v="522"/>
    <n v="34"/>
    <n v="5"/>
    <n v="0.52"/>
    <n v="3500"/>
    <n v="144.32989690721649"/>
    <n v="1820"/>
    <n v="75.051546391752581"/>
    <m/>
    <m/>
    <n v="4185"/>
  </r>
  <r>
    <n v="4186"/>
    <x v="8"/>
    <n v="521"/>
    <n v="30"/>
    <n v="5"/>
    <n v="0.41"/>
    <n v="4000"/>
    <n v="164.94845360824743"/>
    <n v="1640"/>
    <n v="67.628865979381445"/>
    <m/>
    <m/>
    <n v="4186"/>
  </r>
  <r>
    <n v="4187"/>
    <x v="8"/>
    <n v="522"/>
    <n v="44"/>
    <n v="5"/>
    <n v="0.86"/>
    <n v="4000"/>
    <n v="164.94845360824743"/>
    <n v="3440"/>
    <n v="141.85567010309279"/>
    <m/>
    <m/>
    <n v="4187"/>
  </r>
  <r>
    <n v="4188"/>
    <x v="8"/>
    <n v="519"/>
    <n v="35"/>
    <n v="5"/>
    <n v="0.55000000000000004"/>
    <n v="4000"/>
    <n v="164.94845360824743"/>
    <n v="2200"/>
    <n v="90.721649484536101"/>
    <m/>
    <m/>
    <n v="4188"/>
  </r>
  <r>
    <n v="4189"/>
    <x v="8"/>
    <n v="521"/>
    <n v="36"/>
    <n v="5"/>
    <n v="0.59"/>
    <n v="3500"/>
    <n v="144.32989690721649"/>
    <n v="2065"/>
    <n v="85.154639175257728"/>
    <m/>
    <m/>
    <n v="4189"/>
  </r>
  <r>
    <n v="4190"/>
    <x v="8"/>
    <n v="525"/>
    <n v="43"/>
    <n v="5"/>
    <n v="0.83"/>
    <n v="6500"/>
    <n v="268.04123711340208"/>
    <n v="5395"/>
    <n v="222.4742268041237"/>
    <m/>
    <m/>
    <n v="4190"/>
  </r>
  <r>
    <n v="4191"/>
    <x v="8"/>
    <n v="513"/>
    <n v="34"/>
    <n v="5"/>
    <n v="0.52"/>
    <n v="3500"/>
    <n v="144.32989690721649"/>
    <n v="1820"/>
    <n v="75.051546391752581"/>
    <m/>
    <m/>
    <n v="4191"/>
  </r>
  <r>
    <n v="4192"/>
    <x v="8"/>
    <n v="518"/>
    <n v="39"/>
    <n v="5"/>
    <n v="0.68"/>
    <n v="6000"/>
    <n v="247.42268041237114"/>
    <n v="4080.0000000000005"/>
    <n v="168.2474226804124"/>
    <m/>
    <m/>
    <n v="4192"/>
  </r>
  <r>
    <n v="4193"/>
    <x v="8"/>
    <n v="522"/>
    <n v="37"/>
    <n v="5"/>
    <n v="0.62"/>
    <n v="6000"/>
    <n v="247.42268041237114"/>
    <n v="3720"/>
    <n v="153.4020618556701"/>
    <m/>
    <m/>
    <n v="4193"/>
  </r>
  <r>
    <n v="4194"/>
    <x v="8"/>
    <n v="513"/>
    <n v="39"/>
    <n v="5"/>
    <n v="0.68"/>
    <n v="3500"/>
    <n v="144.32989690721649"/>
    <n v="2380"/>
    <n v="98.144329896907223"/>
    <m/>
    <m/>
    <n v="4194"/>
  </r>
  <r>
    <n v="4195"/>
    <x v="8"/>
    <n v="523"/>
    <n v="43"/>
    <n v="5"/>
    <n v="0.83"/>
    <n v="6000"/>
    <n v="247.42268041237114"/>
    <n v="4980"/>
    <n v="205.36082474226802"/>
    <m/>
    <m/>
    <n v="4195"/>
  </r>
  <r>
    <n v="4196"/>
    <x v="8"/>
    <n v="522"/>
    <n v="39"/>
    <n v="5"/>
    <n v="0.68"/>
    <n v="6000"/>
    <n v="247.42268041237114"/>
    <n v="4080.0000000000005"/>
    <n v="168.2474226804124"/>
    <m/>
    <m/>
    <n v="4196"/>
  </r>
  <r>
    <n v="4197"/>
    <x v="8"/>
    <n v="514"/>
    <n v="39"/>
    <n v="5"/>
    <n v="0.68"/>
    <n v="6000"/>
    <n v="247.42268041237114"/>
    <n v="4080.0000000000005"/>
    <n v="168.2474226804124"/>
    <m/>
    <m/>
    <n v="4197"/>
  </r>
  <r>
    <n v="4198"/>
    <x v="8"/>
    <n v="519"/>
    <n v="32"/>
    <n v="5"/>
    <n v="0.47"/>
    <n v="4000"/>
    <n v="164.94845360824743"/>
    <n v="1880"/>
    <n v="77.525773195876283"/>
    <m/>
    <m/>
    <n v="4198"/>
  </r>
  <r>
    <n v="4199"/>
    <x v="8"/>
    <n v="521"/>
    <n v="31"/>
    <n v="5"/>
    <n v="0.44"/>
    <n v="3500"/>
    <n v="144.32989690721649"/>
    <n v="1540"/>
    <n v="63.505154639175259"/>
    <m/>
    <m/>
    <n v="4199"/>
  </r>
  <r>
    <n v="4200"/>
    <x v="8"/>
    <n v="522"/>
    <n v="40"/>
    <n v="5"/>
    <n v="0.72"/>
    <n v="7000"/>
    <n v="288.65979381443299"/>
    <n v="5040"/>
    <n v="207.83505154639175"/>
    <m/>
    <m/>
    <n v="4200"/>
  </r>
  <r>
    <n v="4201"/>
    <x v="8"/>
    <n v="520"/>
    <n v="33"/>
    <n v="5"/>
    <n v="0.49"/>
    <n v="5000"/>
    <n v="206.18556701030928"/>
    <n v="2450"/>
    <n v="101.03092783505154"/>
    <m/>
    <m/>
    <n v="4201"/>
  </r>
  <r>
    <n v="4202"/>
    <x v="8"/>
    <n v="522"/>
    <n v="34"/>
    <n v="5"/>
    <n v="0.52"/>
    <n v="4000"/>
    <n v="164.94845360824743"/>
    <n v="2080"/>
    <n v="85.773195876288668"/>
    <m/>
    <m/>
    <n v="4202"/>
  </r>
  <r>
    <n v="4203"/>
    <x v="8"/>
    <n v="519"/>
    <n v="36"/>
    <n v="5"/>
    <n v="0.59"/>
    <n v="6000"/>
    <n v="247.42268041237114"/>
    <n v="3540"/>
    <n v="145.97938144329896"/>
    <m/>
    <m/>
    <n v="4203"/>
  </r>
  <r>
    <n v="4204"/>
    <x v="8"/>
    <n v="518"/>
    <n v="36"/>
    <n v="5"/>
    <n v="0.59"/>
    <n v="6000"/>
    <n v="247.42268041237114"/>
    <n v="3540"/>
    <n v="145.97938144329896"/>
    <m/>
    <m/>
    <n v="4204"/>
  </r>
  <r>
    <n v="4205"/>
    <x v="8"/>
    <n v="515"/>
    <n v="36"/>
    <n v="5"/>
    <n v="0.59"/>
    <n v="4500"/>
    <n v="185.56701030927834"/>
    <n v="2655"/>
    <n v="109.48453608247422"/>
    <m/>
    <m/>
    <n v="4205"/>
  </r>
  <r>
    <n v="4206"/>
    <x v="8"/>
    <n v="519"/>
    <n v="43"/>
    <n v="5"/>
    <n v="0.83"/>
    <n v="6500"/>
    <n v="268.04123711340208"/>
    <n v="5395"/>
    <n v="222.4742268041237"/>
    <m/>
    <m/>
    <n v="4206"/>
  </r>
  <r>
    <n v="4207"/>
    <x v="8"/>
    <n v="525"/>
    <n v="38"/>
    <n v="5"/>
    <n v="0.65"/>
    <n v="6000"/>
    <n v="247.42268041237114"/>
    <n v="3900"/>
    <n v="160.82474226804123"/>
    <m/>
    <m/>
    <n v="4207"/>
  </r>
  <r>
    <n v="4208"/>
    <x v="8"/>
    <n v="519"/>
    <n v="37"/>
    <n v="5"/>
    <n v="0.62"/>
    <n v="4000"/>
    <n v="164.94845360824743"/>
    <n v="2480"/>
    <n v="102.26804123711341"/>
    <m/>
    <m/>
    <n v="4208"/>
  </r>
  <r>
    <n v="4209"/>
    <x v="8"/>
    <n v="825"/>
    <n v="57"/>
    <n v="8"/>
    <n v="1.84"/>
    <n v="6500"/>
    <n v="268.04123711340208"/>
    <n v="11960"/>
    <n v="493.19587628865986"/>
    <m/>
    <m/>
    <n v="4209"/>
  </r>
  <r>
    <n v="4210"/>
    <x v="8"/>
    <n v="820"/>
    <n v="55"/>
    <n v="8"/>
    <n v="1.72"/>
    <n v="7000"/>
    <n v="288.65979381443299"/>
    <n v="12040"/>
    <n v="496.49484536082474"/>
    <m/>
    <m/>
    <n v="4210"/>
  </r>
  <r>
    <n v="4211"/>
    <x v="8"/>
    <n v="830"/>
    <n v="52"/>
    <n v="8"/>
    <n v="1.54"/>
    <n v="6500"/>
    <n v="268.04123711340208"/>
    <n v="10010"/>
    <n v="412.78350515463922"/>
    <m/>
    <m/>
    <n v="4211"/>
  </r>
  <r>
    <n v="4212"/>
    <x v="8"/>
    <n v="832"/>
    <n v="51"/>
    <n v="8"/>
    <n v="1.48"/>
    <n v="6000"/>
    <n v="247.42268041237114"/>
    <n v="8880"/>
    <n v="366.18556701030928"/>
    <m/>
    <m/>
    <n v="4212"/>
  </r>
  <r>
    <n v="4213"/>
    <x v="8"/>
    <n v="828"/>
    <n v="44"/>
    <n v="8"/>
    <n v="1.1100000000000001"/>
    <n v="6000"/>
    <n v="247.42268041237114"/>
    <n v="6660.0000000000009"/>
    <n v="274.63917525773201"/>
    <m/>
    <m/>
    <n v="4213"/>
  </r>
  <r>
    <n v="4214"/>
    <x v="8"/>
    <n v="825"/>
    <n v="53"/>
    <n v="8"/>
    <n v="1.6"/>
    <n v="6000"/>
    <n v="247.42268041237114"/>
    <n v="9600"/>
    <n v="395.87628865979383"/>
    <m/>
    <m/>
    <n v="4214"/>
  </r>
  <r>
    <n v="4215"/>
    <x v="8"/>
    <n v="815"/>
    <n v="51"/>
    <n v="8"/>
    <n v="1.48"/>
    <n v="7000"/>
    <n v="288.65979381443299"/>
    <n v="10360"/>
    <n v="427.21649484536084"/>
    <m/>
    <m/>
    <n v="4215"/>
  </r>
  <r>
    <n v="4216"/>
    <x v="8"/>
    <n v="830"/>
    <n v="43"/>
    <n v="8"/>
    <n v="1.06"/>
    <n v="5000"/>
    <n v="206.18556701030928"/>
    <n v="5300"/>
    <n v="218.55670103092785"/>
    <m/>
    <m/>
    <n v="4216"/>
  </r>
  <r>
    <n v="4217"/>
    <x v="8"/>
    <n v="828"/>
    <n v="52"/>
    <n v="8"/>
    <n v="1.54"/>
    <n v="7000"/>
    <n v="288.65979381443299"/>
    <n v="10780"/>
    <n v="444.53608247422682"/>
    <m/>
    <m/>
    <n v="4217"/>
  </r>
  <r>
    <n v="4218"/>
    <x v="8"/>
    <n v="825"/>
    <n v="47"/>
    <n v="8"/>
    <n v="1.27"/>
    <n v="4000"/>
    <n v="164.94845360824743"/>
    <n v="5080"/>
    <n v="209.48453608247425"/>
    <m/>
    <m/>
    <n v="4218"/>
  </r>
  <r>
    <n v="4219"/>
    <x v="8"/>
    <n v="819"/>
    <n v="59"/>
    <n v="8"/>
    <n v="1.97"/>
    <n v="6500"/>
    <n v="268.04123711340208"/>
    <n v="12805"/>
    <n v="528.04123711340208"/>
    <m/>
    <m/>
    <n v="4219"/>
  </r>
  <r>
    <n v="4220"/>
    <x v="8"/>
    <n v="820"/>
    <n v="54"/>
    <n v="8"/>
    <n v="1.66"/>
    <n v="6000"/>
    <n v="247.42268041237114"/>
    <n v="9960"/>
    <n v="410.72164948453604"/>
    <m/>
    <m/>
    <n v="4220"/>
  </r>
  <r>
    <n v="4221"/>
    <x v="8"/>
    <n v="1030"/>
    <n v="60"/>
    <n v="10"/>
    <n v="2.54"/>
    <n v="8000"/>
    <n v="329.89690721649487"/>
    <n v="20320"/>
    <n v="837.938144329897"/>
    <m/>
    <m/>
    <n v="4221"/>
  </r>
  <r>
    <n v="4222"/>
    <x v="9"/>
    <n v="415"/>
    <n v="55"/>
    <n v="4"/>
    <n v="1.04"/>
    <n v="1800"/>
    <n v="74.226804123711347"/>
    <n v="1872"/>
    <n v="77.195876288659804"/>
    <m/>
    <m/>
    <n v="4222"/>
  </r>
  <r>
    <n v="4223"/>
    <x v="9"/>
    <n v="416"/>
    <n v="72"/>
    <n v="4"/>
    <n v="1.76"/>
    <n v="1800"/>
    <n v="74.226804123711347"/>
    <n v="3168"/>
    <n v="130.63917525773198"/>
    <m/>
    <m/>
    <n v="4223"/>
  </r>
  <r>
    <n v="4224"/>
    <x v="9"/>
    <n v="416"/>
    <n v="76"/>
    <n v="4"/>
    <n v="1.96"/>
    <n v="2300"/>
    <n v="94.845360824742272"/>
    <n v="4508"/>
    <n v="185.89690721649484"/>
    <m/>
    <m/>
    <n v="4224"/>
  </r>
  <r>
    <n v="4225"/>
    <x v="9"/>
    <n v="412"/>
    <n v="72"/>
    <n v="4"/>
    <n v="1.76"/>
    <n v="1800"/>
    <n v="74.226804123711347"/>
    <n v="3168"/>
    <n v="130.63917525773198"/>
    <m/>
    <m/>
    <n v="4225"/>
  </r>
  <r>
    <n v="4226"/>
    <x v="9"/>
    <n v="414"/>
    <n v="69"/>
    <n v="4"/>
    <n v="1.62"/>
    <n v="3600"/>
    <n v="148.45360824742269"/>
    <n v="5832"/>
    <n v="240.49484536082477"/>
    <m/>
    <m/>
    <n v="4226"/>
  </r>
  <r>
    <n v="4227"/>
    <x v="9"/>
    <n v="417"/>
    <n v="82"/>
    <n v="4"/>
    <n v="2.27"/>
    <n v="3600"/>
    <n v="148.45360824742269"/>
    <n v="8172"/>
    <n v="336.98969072164954"/>
    <m/>
    <m/>
    <n v="4227"/>
  </r>
  <r>
    <n v="4229"/>
    <x v="9"/>
    <n v="414"/>
    <n v="77"/>
    <n v="4"/>
    <n v="2.0099999999999998"/>
    <n v="3600"/>
    <n v="148.45360824742269"/>
    <n v="7235.9999999999991"/>
    <n v="298.39175257731961"/>
    <m/>
    <m/>
    <n v="4229"/>
  </r>
  <r>
    <n v="4230"/>
    <x v="9"/>
    <n v="408"/>
    <n v="65"/>
    <n v="4"/>
    <n v="1.45"/>
    <n v="3000"/>
    <n v="123.71134020618557"/>
    <n v="4350"/>
    <n v="179.38144329896906"/>
    <m/>
    <m/>
    <n v="4230"/>
  </r>
  <r>
    <n v="4231"/>
    <x v="9"/>
    <n v="415"/>
    <n v="53"/>
    <n v="4"/>
    <n v="0.97"/>
    <n v="1800"/>
    <n v="74.226804123711347"/>
    <n v="1746"/>
    <n v="72"/>
    <m/>
    <m/>
    <n v="4231"/>
  </r>
  <r>
    <n v="4232"/>
    <x v="9"/>
    <n v="406"/>
    <n v="52"/>
    <n v="3.5"/>
    <n v="0.81"/>
    <n v="1800"/>
    <n v="74.226804123711347"/>
    <n v="1458"/>
    <n v="60.123711340206192"/>
    <m/>
    <m/>
    <n v="4232"/>
  </r>
  <r>
    <n v="4233"/>
    <x v="9"/>
    <n v="413"/>
    <n v="71"/>
    <n v="4"/>
    <n v="1.72"/>
    <n v="2300"/>
    <n v="94.845360824742272"/>
    <n v="3956"/>
    <n v="163.13402061855672"/>
    <m/>
    <m/>
    <n v="4233"/>
  </r>
  <r>
    <n v="4234"/>
    <x v="9"/>
    <n v="414"/>
    <n v="61"/>
    <n v="4"/>
    <n v="1.28"/>
    <n v="1800"/>
    <n v="74.226804123711347"/>
    <n v="2304"/>
    <n v="95.010309278350519"/>
    <m/>
    <m/>
    <n v="4234"/>
  </r>
  <r>
    <n v="4235"/>
    <x v="9"/>
    <n v="413"/>
    <n v="65"/>
    <n v="4"/>
    <n v="1.45"/>
    <n v="1800"/>
    <n v="74.226804123711347"/>
    <n v="2610"/>
    <n v="107.62886597938144"/>
    <m/>
    <m/>
    <n v="4235"/>
  </r>
  <r>
    <n v="4236"/>
    <x v="9"/>
    <n v="415"/>
    <n v="73"/>
    <n v="4"/>
    <n v="1.81"/>
    <n v="3000"/>
    <n v="123.71134020618557"/>
    <n v="5430"/>
    <n v="223.91752577319588"/>
    <m/>
    <m/>
    <n v="4236"/>
  </r>
  <r>
    <n v="4237"/>
    <x v="9"/>
    <n v="416"/>
    <n v="64"/>
    <n v="4"/>
    <n v="1.4"/>
    <n v="2300"/>
    <n v="94.845360824742272"/>
    <n v="3220"/>
    <n v="132.78350515463919"/>
    <m/>
    <m/>
    <n v="4237"/>
  </r>
  <r>
    <n v="4238"/>
    <x v="9"/>
    <n v="414"/>
    <n v="59"/>
    <n v="4"/>
    <n v="1.2"/>
    <n v="2100"/>
    <n v="86.597938144329902"/>
    <n v="2520"/>
    <n v="103.91752577319588"/>
    <m/>
    <m/>
    <n v="4238"/>
  </r>
  <r>
    <n v="4239"/>
    <x v="9"/>
    <n v="410"/>
    <n v="64"/>
    <n v="4"/>
    <n v="1.4"/>
    <n v="2300"/>
    <n v="94.845360824742272"/>
    <n v="3220"/>
    <n v="132.78350515463919"/>
    <m/>
    <m/>
    <n v="4239"/>
  </r>
  <r>
    <n v="4243"/>
    <x v="9"/>
    <n v="412"/>
    <n v="77"/>
    <n v="4"/>
    <n v="2.0099999999999998"/>
    <n v="1800"/>
    <n v="74.226804123711347"/>
    <n v="3617.9999999999995"/>
    <n v="149.1958762886598"/>
    <m/>
    <m/>
    <n v="4243"/>
  </r>
  <r>
    <n v="4247"/>
    <x v="9"/>
    <n v="420"/>
    <n v="70"/>
    <n v="4"/>
    <n v="1.67"/>
    <n v="3000"/>
    <n v="123.71134020618557"/>
    <n v="5010"/>
    <n v="206.5979381443299"/>
    <m/>
    <m/>
    <n v="4247"/>
  </r>
  <r>
    <n v="4248"/>
    <x v="9"/>
    <n v="413"/>
    <n v="48"/>
    <n v="4"/>
    <n v="0.8"/>
    <n v="3800"/>
    <n v="156.70103092783506"/>
    <n v="3040"/>
    <n v="125.36082474226805"/>
    <m/>
    <m/>
    <n v="4248"/>
  </r>
  <r>
    <n v="4249"/>
    <x v="9"/>
    <n v="418"/>
    <n v="41"/>
    <n v="4"/>
    <n v="0.59"/>
    <n v="3200"/>
    <n v="131.95876288659792"/>
    <n v="1888"/>
    <n v="77.855670103092777"/>
    <m/>
    <m/>
    <n v="4249"/>
  </r>
  <r>
    <n v="4250"/>
    <x v="9"/>
    <n v="415"/>
    <n v="33"/>
    <n v="4"/>
    <n v="0.39"/>
    <n v="3000"/>
    <n v="123.71134020618557"/>
    <n v="1170"/>
    <n v="48.24742268041237"/>
    <m/>
    <m/>
    <n v="4250"/>
  </r>
  <r>
    <n v="4251"/>
    <x v="9"/>
    <n v="324"/>
    <n v="50"/>
    <n v="3"/>
    <n v="0.64"/>
    <n v="3600"/>
    <n v="148.45360824742269"/>
    <n v="2304"/>
    <n v="95.010309278350519"/>
    <m/>
    <m/>
    <n v="4251"/>
  </r>
  <r>
    <n v="4252"/>
    <x v="9"/>
    <n v="413"/>
    <n v="43"/>
    <n v="4"/>
    <n v="0.65"/>
    <n v="3200"/>
    <n v="131.95876288659792"/>
    <n v="2080"/>
    <n v="85.773195876288653"/>
    <m/>
    <m/>
    <n v="4252"/>
  </r>
  <r>
    <n v="4253"/>
    <x v="9"/>
    <n v="416"/>
    <n v="43"/>
    <n v="4"/>
    <n v="0.65"/>
    <n v="3200"/>
    <n v="131.95876288659792"/>
    <n v="2080"/>
    <n v="85.773195876288653"/>
    <m/>
    <m/>
    <n v="4253"/>
  </r>
  <r>
    <n v="4254"/>
    <x v="9"/>
    <n v="422"/>
    <n v="54"/>
    <n v="4"/>
    <n v="1.01"/>
    <n v="3800"/>
    <n v="156.70103092783506"/>
    <n v="3838"/>
    <n v="158.26804123711341"/>
    <m/>
    <m/>
    <n v="4254"/>
  </r>
  <r>
    <n v="4255"/>
    <x v="9"/>
    <n v="419"/>
    <n v="36"/>
    <n v="4"/>
    <n v="0.46"/>
    <n v="3000"/>
    <n v="123.71134020618557"/>
    <n v="1380"/>
    <n v="56.907216494845365"/>
    <m/>
    <m/>
    <n v="4255"/>
  </r>
  <r>
    <n v="4256"/>
    <x v="9"/>
    <n v="420"/>
    <n v="45"/>
    <n v="4"/>
    <n v="0.71"/>
    <n v="3800"/>
    <n v="156.70103092783506"/>
    <n v="2698"/>
    <n v="111.25773195876289"/>
    <m/>
    <m/>
    <n v="4256"/>
  </r>
  <r>
    <n v="4257"/>
    <x v="9"/>
    <n v="417"/>
    <n v="39"/>
    <n v="4"/>
    <n v="0.54"/>
    <n v="3000"/>
    <n v="123.71134020618557"/>
    <n v="1620"/>
    <n v="66.80412371134021"/>
    <m/>
    <m/>
    <n v="4257"/>
  </r>
  <r>
    <n v="4258"/>
    <x v="8"/>
    <n v="409"/>
    <n v="34"/>
    <n v="4"/>
    <n v="0.41"/>
    <n v="4000"/>
    <n v="164.94845360824743"/>
    <n v="1640"/>
    <n v="67.628865979381445"/>
    <m/>
    <m/>
    <n v="4258"/>
  </r>
  <r>
    <n v="4259"/>
    <x v="8"/>
    <n v="408"/>
    <n v="38"/>
    <n v="4"/>
    <n v="0.51"/>
    <n v="4000"/>
    <n v="164.94845360824743"/>
    <n v="2040"/>
    <n v="84.123711340206199"/>
    <m/>
    <m/>
    <n v="4259"/>
  </r>
  <r>
    <n v="4260"/>
    <x v="8"/>
    <n v="413"/>
    <n v="28"/>
    <n v="4"/>
    <n v="0.28000000000000003"/>
    <n v="3500"/>
    <n v="144.32989690721649"/>
    <n v="980.00000000000011"/>
    <n v="40.412371134020624"/>
    <m/>
    <m/>
    <n v="4260"/>
  </r>
  <r>
    <n v="4261"/>
    <x v="8"/>
    <n v="410"/>
    <n v="41"/>
    <n v="4"/>
    <n v="0.59"/>
    <n v="6500"/>
    <n v="268.04123711340208"/>
    <n v="3835"/>
    <n v="158.14432989690721"/>
    <m/>
    <m/>
    <n v="4261"/>
  </r>
  <r>
    <n v="4262"/>
    <x v="8"/>
    <n v="515"/>
    <n v="39"/>
    <n v="5"/>
    <n v="0.68"/>
    <n v="7000"/>
    <n v="288.65979381443299"/>
    <n v="4760"/>
    <n v="196.28865979381445"/>
    <m/>
    <m/>
    <n v="4262"/>
  </r>
  <r>
    <n v="4263"/>
    <x v="8"/>
    <n v="525"/>
    <n v="34"/>
    <n v="5"/>
    <n v="0.52"/>
    <n v="3000"/>
    <n v="123.71134020618557"/>
    <n v="1560"/>
    <n v="64.329896907216494"/>
    <m/>
    <m/>
    <n v="4263"/>
  </r>
  <r>
    <n v="4264"/>
    <x v="8"/>
    <n v="527"/>
    <n v="32"/>
    <n v="5"/>
    <n v="0.47"/>
    <n v="4500"/>
    <n v="185.56701030927834"/>
    <n v="2115"/>
    <n v="87.216494845360813"/>
    <m/>
    <m/>
    <n v="4264"/>
  </r>
  <r>
    <n v="4265"/>
    <x v="8"/>
    <n v="411"/>
    <n v="43"/>
    <n v="4"/>
    <n v="0.65"/>
    <n v="4000"/>
    <n v="164.94845360824743"/>
    <n v="2600"/>
    <n v="107.21649484536084"/>
    <m/>
    <m/>
    <n v="4265"/>
  </r>
  <r>
    <n v="4266"/>
    <x v="8"/>
    <n v="513"/>
    <n v="40"/>
    <n v="5"/>
    <n v="0.72"/>
    <n v="4000"/>
    <n v="164.94845360824743"/>
    <n v="2880"/>
    <n v="118.76288659793815"/>
    <m/>
    <m/>
    <n v="4266"/>
  </r>
  <r>
    <n v="4267"/>
    <x v="8"/>
    <n v="513"/>
    <n v="38"/>
    <n v="5"/>
    <n v="0.65"/>
    <n v="3500"/>
    <n v="144.32989690721649"/>
    <n v="2275"/>
    <n v="93.814432989690729"/>
    <m/>
    <m/>
    <n v="4267"/>
  </r>
  <r>
    <n v="4268"/>
    <x v="8"/>
    <n v="513"/>
    <n v="38"/>
    <n v="5"/>
    <n v="0.65"/>
    <n v="3500"/>
    <n v="144.32989690721649"/>
    <n v="2275"/>
    <n v="93.814432989690729"/>
    <m/>
    <m/>
    <n v="4268"/>
  </r>
  <r>
    <n v="4269"/>
    <x v="8"/>
    <n v="515"/>
    <n v="37"/>
    <n v="5"/>
    <n v="0.62"/>
    <n v="4000"/>
    <n v="164.94845360824743"/>
    <n v="2480"/>
    <n v="102.26804123711341"/>
    <m/>
    <m/>
    <n v="4269"/>
  </r>
  <r>
    <n v="4270"/>
    <x v="8"/>
    <n v="514"/>
    <n v="41"/>
    <n v="5"/>
    <n v="0.75"/>
    <n v="4000"/>
    <n v="164.94845360824743"/>
    <n v="3000"/>
    <n v="123.71134020618558"/>
    <m/>
    <m/>
    <n v="4270"/>
  </r>
  <r>
    <n v="4271"/>
    <x v="8"/>
    <n v="519"/>
    <n v="46"/>
    <n v="5"/>
    <n v="0.94"/>
    <n v="7000"/>
    <n v="288.65979381443299"/>
    <n v="6580"/>
    <n v="271.34020618556701"/>
    <m/>
    <m/>
    <n v="4271"/>
  </r>
  <r>
    <n v="4272"/>
    <x v="8"/>
    <n v="510"/>
    <n v="40"/>
    <n v="5"/>
    <n v="0.72"/>
    <n v="4000"/>
    <n v="164.94845360824743"/>
    <n v="2880"/>
    <n v="118.76288659793815"/>
    <m/>
    <m/>
    <n v="4272"/>
  </r>
  <r>
    <n v="4273"/>
    <x v="8"/>
    <n v="525"/>
    <n v="36"/>
    <n v="5"/>
    <n v="0.59"/>
    <n v="5000"/>
    <n v="206.18556701030928"/>
    <n v="2950"/>
    <n v="121.64948453608247"/>
    <m/>
    <m/>
    <n v="4273"/>
  </r>
  <r>
    <n v="4274"/>
    <x v="8"/>
    <n v="523"/>
    <n v="43"/>
    <n v="5"/>
    <n v="0.83"/>
    <n v="6500"/>
    <n v="268.04123711340208"/>
    <n v="5395"/>
    <n v="222.4742268041237"/>
    <m/>
    <m/>
    <n v="4274"/>
  </r>
  <r>
    <n v="4275"/>
    <x v="8"/>
    <n v="510"/>
    <n v="52"/>
    <n v="5"/>
    <n v="1.19"/>
    <n v="7000"/>
    <n v="288.65979381443299"/>
    <n v="8330"/>
    <n v="343.50515463917526"/>
    <m/>
    <m/>
    <n v="4275"/>
  </r>
  <r>
    <n v="4276"/>
    <x v="8"/>
    <n v="517"/>
    <n v="45"/>
    <n v="5"/>
    <n v="0.9"/>
    <n v="6000"/>
    <n v="247.42268041237114"/>
    <n v="5400"/>
    <n v="222.68041237113403"/>
    <m/>
    <m/>
    <n v="4276"/>
  </r>
  <r>
    <n v="4277"/>
    <x v="8"/>
    <n v="518"/>
    <n v="39"/>
    <n v="5"/>
    <n v="0.68"/>
    <n v="6000"/>
    <n v="247.42268041237114"/>
    <n v="4080.0000000000005"/>
    <n v="168.2474226804124"/>
    <m/>
    <m/>
    <n v="4277"/>
  </r>
  <r>
    <n v="4278"/>
    <x v="8"/>
    <n v="515"/>
    <n v="33"/>
    <n v="5"/>
    <n v="0.49"/>
    <n v="4000"/>
    <n v="164.94845360824743"/>
    <n v="1960"/>
    <n v="80.824742268041234"/>
    <m/>
    <m/>
    <n v="4278"/>
  </r>
  <r>
    <n v="4279"/>
    <x v="8"/>
    <n v="515"/>
    <n v="39"/>
    <n v="5"/>
    <n v="0.68"/>
    <n v="6000"/>
    <n v="247.42268041237114"/>
    <n v="4080.0000000000005"/>
    <n v="168.2474226804124"/>
    <m/>
    <m/>
    <n v="4279"/>
  </r>
  <r>
    <n v="4280"/>
    <x v="8"/>
    <n v="508"/>
    <n v="39"/>
    <n v="4.5"/>
    <n v="0.61"/>
    <n v="6500"/>
    <n v="268.04123711340208"/>
    <n v="3965"/>
    <n v="163.50515463917526"/>
    <m/>
    <m/>
    <n v="4280"/>
  </r>
  <r>
    <n v="4281"/>
    <x v="8"/>
    <n v="510"/>
    <n v="37"/>
    <n v="5"/>
    <n v="0.62"/>
    <n v="6000"/>
    <n v="247.42268041237114"/>
    <n v="3720"/>
    <n v="153.4020618556701"/>
    <m/>
    <m/>
    <n v="4281"/>
  </r>
  <r>
    <n v="4282"/>
    <x v="8"/>
    <n v="513"/>
    <n v="38"/>
    <n v="5"/>
    <n v="0.65"/>
    <n v="4500"/>
    <n v="185.56701030927834"/>
    <n v="2925"/>
    <n v="120.61855670103093"/>
    <m/>
    <m/>
    <n v="4282"/>
  </r>
  <r>
    <n v="4283"/>
    <x v="8"/>
    <n v="510"/>
    <n v="35"/>
    <n v="5"/>
    <n v="0.55000000000000004"/>
    <n v="4000"/>
    <n v="164.94845360824743"/>
    <n v="2200"/>
    <n v="90.721649484536101"/>
    <m/>
    <m/>
    <n v="4283"/>
  </r>
  <r>
    <n v="4284"/>
    <x v="8"/>
    <n v="514"/>
    <n v="36"/>
    <n v="5"/>
    <n v="0.59"/>
    <n v="4000"/>
    <n v="164.94845360824743"/>
    <n v="2360"/>
    <n v="97.319587628865975"/>
    <m/>
    <m/>
    <n v="4284"/>
  </r>
  <r>
    <n v="4285"/>
    <x v="8"/>
    <n v="518"/>
    <n v="42"/>
    <n v="5"/>
    <n v="0.79"/>
    <n v="5500"/>
    <n v="226.8041237113402"/>
    <n v="4345"/>
    <n v="179.17525773195877"/>
    <m/>
    <m/>
    <n v="4285"/>
  </r>
  <r>
    <n v="4286"/>
    <x v="8"/>
    <n v="513"/>
    <n v="41"/>
    <n v="5"/>
    <n v="0.75"/>
    <n v="4000"/>
    <n v="164.94845360824743"/>
    <n v="3000"/>
    <n v="123.71134020618558"/>
    <m/>
    <m/>
    <n v="4286"/>
  </r>
  <r>
    <n v="4287"/>
    <x v="8"/>
    <n v="510"/>
    <n v="50"/>
    <n v="5"/>
    <n v="1.1000000000000001"/>
    <n v="5000"/>
    <n v="206.18556701030928"/>
    <n v="5500"/>
    <n v="226.80412371134022"/>
    <m/>
    <m/>
    <n v="4287"/>
  </r>
  <r>
    <n v="4288"/>
    <x v="8"/>
    <n v="514"/>
    <n v="42"/>
    <n v="5"/>
    <n v="0.79"/>
    <n v="7000"/>
    <n v="288.65979381443299"/>
    <n v="5530"/>
    <n v="228.04123711340208"/>
    <m/>
    <m/>
    <n v="4288"/>
  </r>
  <r>
    <n v="4289"/>
    <x v="8"/>
    <n v="514"/>
    <n v="41"/>
    <n v="5"/>
    <n v="0.75"/>
    <n v="6500"/>
    <n v="268.04123711340208"/>
    <n v="4875"/>
    <n v="201.03092783505156"/>
    <m/>
    <m/>
    <n v="4289"/>
  </r>
  <r>
    <n v="4290"/>
    <x v="8"/>
    <n v="512"/>
    <n v="46"/>
    <n v="5"/>
    <n v="0.94"/>
    <n v="6000"/>
    <n v="247.42268041237114"/>
    <n v="5640"/>
    <n v="232.57731958762886"/>
    <m/>
    <m/>
    <n v="4290"/>
  </r>
  <r>
    <n v="4291"/>
    <x v="8"/>
    <n v="512"/>
    <n v="38"/>
    <n v="5"/>
    <n v="0.65"/>
    <n v="3500"/>
    <n v="144.32989690721649"/>
    <n v="2275"/>
    <n v="93.814432989690729"/>
    <m/>
    <m/>
    <n v="4291"/>
  </r>
  <r>
    <n v="4292"/>
    <x v="8"/>
    <n v="512"/>
    <n v="39"/>
    <n v="5"/>
    <n v="0.68"/>
    <n v="4000"/>
    <n v="164.94845360824743"/>
    <n v="2720"/>
    <n v="112.16494845360826"/>
    <m/>
    <m/>
    <n v="4292"/>
  </r>
  <r>
    <n v="4293"/>
    <x v="8"/>
    <n v="514"/>
    <n v="38"/>
    <n v="5"/>
    <n v="0.65"/>
    <n v="4000"/>
    <n v="164.94845360824743"/>
    <n v="2600"/>
    <n v="107.21649484536084"/>
    <m/>
    <m/>
    <n v="4293"/>
  </r>
  <r>
    <n v="4294"/>
    <x v="8"/>
    <n v="514"/>
    <n v="38"/>
    <n v="5"/>
    <n v="0.65"/>
    <n v="4000"/>
    <n v="164.94845360824743"/>
    <n v="2600"/>
    <n v="107.21649484536084"/>
    <m/>
    <m/>
    <n v="4294"/>
  </r>
  <r>
    <n v="4295"/>
    <x v="8"/>
    <n v="510"/>
    <n v="46"/>
    <n v="5"/>
    <n v="0.94"/>
    <n v="7000"/>
    <n v="288.65979381443299"/>
    <n v="6580"/>
    <n v="271.34020618556701"/>
    <m/>
    <m/>
    <n v="4295"/>
  </r>
  <r>
    <n v="4296"/>
    <x v="8"/>
    <n v="516"/>
    <n v="38"/>
    <n v="5"/>
    <n v="0.65"/>
    <n v="4000"/>
    <n v="164.94845360824743"/>
    <n v="2600"/>
    <n v="107.21649484536084"/>
    <m/>
    <m/>
    <n v="4296"/>
  </r>
  <r>
    <n v="4297"/>
    <x v="8"/>
    <n v="511"/>
    <n v="42"/>
    <n v="5"/>
    <n v="0.79"/>
    <n v="4500"/>
    <n v="185.56701030927834"/>
    <n v="3555"/>
    <n v="146.5979381443299"/>
    <m/>
    <m/>
    <n v="4297"/>
  </r>
  <r>
    <n v="4298"/>
    <x v="8"/>
    <n v="511"/>
    <n v="46"/>
    <n v="5"/>
    <n v="0.94"/>
    <n v="3500"/>
    <n v="144.32989690721649"/>
    <n v="3290"/>
    <n v="135.67010309278351"/>
    <m/>
    <m/>
    <n v="4298"/>
  </r>
  <r>
    <n v="4299"/>
    <x v="8"/>
    <n v="516"/>
    <n v="45"/>
    <n v="5"/>
    <n v="0.9"/>
    <n v="4500"/>
    <n v="185.56701030927834"/>
    <n v="4050"/>
    <n v="167.01030927835052"/>
    <m/>
    <m/>
    <n v="4299"/>
  </r>
  <r>
    <n v="4300"/>
    <x v="8"/>
    <n v="512"/>
    <n v="41"/>
    <n v="5"/>
    <n v="0.75"/>
    <n v="4000"/>
    <n v="164.94845360824743"/>
    <n v="3000"/>
    <n v="123.71134020618558"/>
    <m/>
    <m/>
    <n v="4300"/>
  </r>
  <r>
    <n v="4301"/>
    <x v="8"/>
    <n v="515"/>
    <n v="42"/>
    <n v="5"/>
    <n v="0.79"/>
    <n v="3500"/>
    <n v="144.32989690721649"/>
    <n v="2765"/>
    <n v="114.02061855670104"/>
    <m/>
    <m/>
    <n v="4301"/>
  </r>
  <r>
    <n v="4302"/>
    <x v="8"/>
    <n v="514"/>
    <n v="39"/>
    <n v="5"/>
    <n v="0.68"/>
    <n v="4500"/>
    <n v="185.56701030927834"/>
    <n v="3060"/>
    <n v="126.18556701030928"/>
    <m/>
    <m/>
    <n v="4302"/>
  </r>
  <r>
    <n v="4303"/>
    <x v="8"/>
    <n v="516"/>
    <n v="39"/>
    <n v="5"/>
    <n v="0.68"/>
    <n v="3500"/>
    <n v="144.32989690721649"/>
    <n v="2380"/>
    <n v="98.144329896907223"/>
    <m/>
    <m/>
    <n v="4303"/>
  </r>
  <r>
    <n v="4304"/>
    <x v="8"/>
    <n v="511"/>
    <n v="34"/>
    <n v="5"/>
    <n v="0.52"/>
    <n v="3800"/>
    <n v="156.70103092783506"/>
    <n v="1976"/>
    <n v="81.484536082474236"/>
    <m/>
    <m/>
    <n v="4304"/>
  </r>
  <r>
    <n v="4305"/>
    <x v="8"/>
    <n v="512"/>
    <n v="35"/>
    <n v="5"/>
    <n v="0.55000000000000004"/>
    <n v="3500"/>
    <n v="144.32989690721649"/>
    <n v="1925.0000000000002"/>
    <n v="79.381443298969074"/>
    <m/>
    <m/>
    <n v="4305"/>
  </r>
  <r>
    <n v="4306"/>
    <x v="8"/>
    <n v="514"/>
    <n v="41"/>
    <n v="5"/>
    <n v="0.75"/>
    <n v="6500"/>
    <n v="268.04123711340208"/>
    <n v="4875"/>
    <n v="201.03092783505156"/>
    <m/>
    <m/>
    <n v="4306"/>
  </r>
  <r>
    <n v="4307"/>
    <x v="8"/>
    <n v="515"/>
    <n v="46"/>
    <n v="5"/>
    <n v="0.94"/>
    <n v="7000"/>
    <n v="288.65979381443299"/>
    <n v="6580"/>
    <n v="271.34020618556701"/>
    <m/>
    <m/>
    <n v="4307"/>
  </r>
  <r>
    <n v="4308"/>
    <x v="8"/>
    <n v="515"/>
    <n v="46"/>
    <n v="5"/>
    <n v="0.94"/>
    <n v="5000"/>
    <n v="206.18556701030928"/>
    <n v="4700"/>
    <n v="193.81443298969072"/>
    <m/>
    <m/>
    <n v="4308"/>
  </r>
  <r>
    <n v="4309"/>
    <x v="8"/>
    <n v="510"/>
    <n v="38"/>
    <n v="5"/>
    <n v="0.65"/>
    <n v="5000"/>
    <n v="206.18556701030928"/>
    <n v="3250"/>
    <n v="134.02061855670104"/>
    <m/>
    <m/>
    <n v="4309"/>
  </r>
  <r>
    <n v="4310"/>
    <x v="8"/>
    <n v="510"/>
    <n v="41"/>
    <n v="5"/>
    <n v="0.75"/>
    <n v="5000"/>
    <n v="206.18556701030928"/>
    <n v="3750"/>
    <n v="154.63917525773195"/>
    <m/>
    <m/>
    <n v="4310"/>
  </r>
  <r>
    <n v="4311"/>
    <x v="8"/>
    <n v="410"/>
    <n v="47"/>
    <n v="4"/>
    <n v="0.77"/>
    <n v="6000"/>
    <n v="247.42268041237114"/>
    <n v="4620"/>
    <n v="190.51546391752578"/>
    <m/>
    <m/>
    <n v="4311"/>
  </r>
  <r>
    <n v="4312"/>
    <x v="8"/>
    <n v="515"/>
    <n v="48"/>
    <n v="5"/>
    <n v="1.02"/>
    <n v="5000"/>
    <n v="206.18556701030928"/>
    <n v="5100"/>
    <n v="210.30927835051548"/>
    <m/>
    <m/>
    <n v="4312"/>
  </r>
  <r>
    <n v="4313"/>
    <x v="8"/>
    <n v="520"/>
    <n v="42"/>
    <n v="5"/>
    <n v="0.79"/>
    <n v="3800"/>
    <n v="156.70103092783506"/>
    <n v="3002"/>
    <n v="123.79381443298971"/>
    <m/>
    <m/>
    <n v="4313"/>
  </r>
  <r>
    <n v="4314"/>
    <x v="8"/>
    <n v="517"/>
    <n v="37"/>
    <n v="5"/>
    <n v="0.62"/>
    <n v="3500"/>
    <n v="144.32989690721649"/>
    <n v="2170"/>
    <n v="89.484536082474222"/>
    <m/>
    <m/>
    <n v="4314"/>
  </r>
  <r>
    <n v="4315"/>
    <x v="8"/>
    <n v="522"/>
    <n v="41"/>
    <n v="5"/>
    <n v="0.75"/>
    <n v="3800"/>
    <n v="156.70103092783506"/>
    <n v="2850"/>
    <n v="117.5257731958763"/>
    <m/>
    <m/>
    <n v="4315"/>
  </r>
  <r>
    <n v="4316"/>
    <x v="8"/>
    <n v="517"/>
    <n v="52"/>
    <n v="5"/>
    <n v="1.19"/>
    <n v="4500"/>
    <n v="185.56701030927834"/>
    <n v="5355"/>
    <n v="220.82474226804123"/>
    <m/>
    <m/>
    <n v="4316"/>
  </r>
  <r>
    <n v="4317"/>
    <x v="8"/>
    <n v="523"/>
    <n v="46"/>
    <n v="5"/>
    <n v="0.94"/>
    <n v="6500"/>
    <n v="268.04123711340208"/>
    <n v="6110"/>
    <n v="251.95876288659792"/>
    <m/>
    <m/>
    <n v="4317"/>
  </r>
  <r>
    <n v="4318"/>
    <x v="8"/>
    <n v="520"/>
    <n v="57"/>
    <n v="5"/>
    <n v="1.42"/>
    <n v="7000"/>
    <n v="288.65979381443299"/>
    <n v="9940"/>
    <n v="409.89690721649481"/>
    <m/>
    <m/>
    <n v="4318"/>
  </r>
  <r>
    <n v="4319"/>
    <x v="8"/>
    <n v="520"/>
    <n v="35"/>
    <n v="5"/>
    <n v="0.55000000000000004"/>
    <n v="4000"/>
    <n v="164.94845360824743"/>
    <n v="2200"/>
    <n v="90.721649484536101"/>
    <m/>
    <m/>
    <n v="4319"/>
  </r>
  <r>
    <n v="4320"/>
    <x v="8"/>
    <n v="510"/>
    <n v="41"/>
    <n v="5"/>
    <n v="0.75"/>
    <n v="6500"/>
    <n v="268.04123711340208"/>
    <n v="4875"/>
    <n v="201.03092783505156"/>
    <m/>
    <m/>
    <n v="4320"/>
  </r>
  <r>
    <n v="4321"/>
    <x v="8"/>
    <n v="510"/>
    <n v="38"/>
    <n v="5"/>
    <n v="0.65"/>
    <n v="5000"/>
    <n v="206.18556701030928"/>
    <n v="3250"/>
    <n v="134.02061855670104"/>
    <m/>
    <m/>
    <n v="4321"/>
  </r>
  <r>
    <n v="4322"/>
    <x v="8"/>
    <n v="510"/>
    <n v="36"/>
    <n v="5"/>
    <n v="0.59"/>
    <n v="5500"/>
    <n v="226.8041237113402"/>
    <n v="3245"/>
    <n v="133.81443298969072"/>
    <m/>
    <m/>
    <n v="4322"/>
  </r>
  <r>
    <n v="4323"/>
    <x v="8"/>
    <n v="515"/>
    <n v="31"/>
    <n v="5"/>
    <n v="0.44"/>
    <n v="5500"/>
    <n v="226.8041237113402"/>
    <n v="2420"/>
    <n v="99.793814432989691"/>
    <m/>
    <m/>
    <n v="4323"/>
  </r>
  <r>
    <n v="4324"/>
    <x v="8"/>
    <n v="515"/>
    <n v="35"/>
    <n v="5"/>
    <n v="0.55000000000000004"/>
    <n v="6000"/>
    <n v="247.42268041237114"/>
    <n v="3300.0000000000005"/>
    <n v="136.08247422680412"/>
    <m/>
    <m/>
    <n v="4324"/>
  </r>
  <r>
    <n v="4325"/>
    <x v="8"/>
    <n v="515"/>
    <n v="39"/>
    <n v="5"/>
    <n v="0.68"/>
    <n v="6000"/>
    <n v="247.42268041237114"/>
    <n v="4080.0000000000005"/>
    <n v="168.2474226804124"/>
    <m/>
    <m/>
    <n v="4325"/>
  </r>
  <r>
    <n v="4326"/>
    <x v="8"/>
    <n v="510"/>
    <n v="44"/>
    <n v="5"/>
    <n v="0.86"/>
    <n v="6500"/>
    <n v="268.04123711340208"/>
    <n v="5590"/>
    <n v="230.51546391752578"/>
    <m/>
    <m/>
    <n v="4326"/>
  </r>
  <r>
    <n v="4327"/>
    <x v="8"/>
    <n v="515"/>
    <n v="45"/>
    <n v="5"/>
    <n v="0.9"/>
    <n v="7000"/>
    <n v="288.65979381443299"/>
    <n v="6300"/>
    <n v="259.79381443298968"/>
    <m/>
    <m/>
    <n v="4327"/>
  </r>
  <r>
    <n v="4328"/>
    <x v="8"/>
    <n v="510"/>
    <n v="37"/>
    <n v="5"/>
    <n v="0.62"/>
    <n v="6500"/>
    <n v="268.04123711340208"/>
    <n v="4030"/>
    <n v="166.18556701030928"/>
    <m/>
    <m/>
    <n v="4328"/>
  </r>
  <r>
    <n v="4329"/>
    <x v="8"/>
    <n v="515"/>
    <n v="32"/>
    <n v="5"/>
    <n v="0.47"/>
    <n v="3500"/>
    <n v="144.32989690721649"/>
    <n v="1645"/>
    <n v="67.835051546391753"/>
    <m/>
    <m/>
    <n v="4329"/>
  </r>
  <r>
    <n v="4330"/>
    <x v="8"/>
    <n v="510"/>
    <n v="44"/>
    <n v="5"/>
    <n v="0.86"/>
    <n v="6500"/>
    <n v="268.04123711340208"/>
    <n v="5590"/>
    <n v="230.51546391752578"/>
    <m/>
    <m/>
    <n v="4330"/>
  </r>
  <r>
    <n v="4331"/>
    <x v="8"/>
    <n v="515"/>
    <n v="38"/>
    <n v="5"/>
    <n v="0.65"/>
    <n v="6000"/>
    <n v="247.42268041237114"/>
    <n v="3900"/>
    <n v="160.82474226804123"/>
    <m/>
    <m/>
    <n v="4331"/>
  </r>
  <r>
    <n v="4332"/>
    <x v="8"/>
    <n v="510"/>
    <n v="36"/>
    <n v="5"/>
    <n v="0.59"/>
    <n v="6500"/>
    <n v="268.04123711340208"/>
    <n v="3835"/>
    <n v="158.14432989690721"/>
    <m/>
    <m/>
    <n v="4332"/>
  </r>
  <r>
    <n v="4333"/>
    <x v="8"/>
    <n v="505"/>
    <n v="42"/>
    <n v="5"/>
    <n v="0.79"/>
    <n v="6500"/>
    <n v="268.04123711340208"/>
    <n v="5135"/>
    <n v="211.75257731958766"/>
    <m/>
    <m/>
    <n v="4333"/>
  </r>
  <r>
    <n v="4334"/>
    <x v="8"/>
    <n v="510"/>
    <n v="37"/>
    <n v="5"/>
    <n v="0.62"/>
    <n v="4000"/>
    <n v="164.94845360824743"/>
    <n v="2480"/>
    <n v="102.26804123711341"/>
    <m/>
    <m/>
    <n v="4334"/>
  </r>
  <r>
    <n v="4335"/>
    <x v="8"/>
    <n v="510"/>
    <n v="34"/>
    <n v="5"/>
    <n v="0.52"/>
    <n v="5000"/>
    <n v="206.18556701030928"/>
    <n v="2600"/>
    <n v="107.21649484536083"/>
    <m/>
    <m/>
    <n v="4335"/>
  </r>
  <r>
    <n v="4336"/>
    <x v="8"/>
    <n v="515"/>
    <n v="42"/>
    <n v="5"/>
    <n v="0.79"/>
    <n v="6500"/>
    <n v="268.04123711340208"/>
    <n v="5135"/>
    <n v="211.75257731958766"/>
    <m/>
    <m/>
    <n v="4336"/>
  </r>
  <r>
    <n v="4337"/>
    <x v="8"/>
    <n v="520"/>
    <n v="39"/>
    <n v="5"/>
    <n v="0.68"/>
    <n v="6500"/>
    <n v="268.04123711340208"/>
    <n v="4420"/>
    <n v="182.26804123711344"/>
    <m/>
    <m/>
    <n v="4337"/>
  </r>
  <r>
    <n v="4338"/>
    <x v="8"/>
    <n v="520"/>
    <n v="35"/>
    <n v="5"/>
    <n v="0.55000000000000004"/>
    <n v="5500"/>
    <n v="226.8041237113402"/>
    <n v="3025.0000000000005"/>
    <n v="124.74226804123712"/>
    <m/>
    <m/>
    <n v="4338"/>
  </r>
  <r>
    <n v="4339"/>
    <x v="8"/>
    <n v="518"/>
    <n v="42"/>
    <n v="5"/>
    <n v="0.79"/>
    <n v="5000"/>
    <n v="206.18556701030928"/>
    <n v="3950"/>
    <n v="162.88659793814435"/>
    <m/>
    <m/>
    <n v="4339"/>
  </r>
  <r>
    <n v="4340"/>
    <x v="10"/>
    <n v="408"/>
    <n v="50"/>
    <n v="4"/>
    <n v="0.87"/>
    <n v="3800"/>
    <n v="156.70103092783506"/>
    <n v="3306"/>
    <n v="136.32989690721649"/>
    <m/>
    <m/>
    <n v="4340"/>
  </r>
  <r>
    <n v="4341"/>
    <x v="10"/>
    <n v="419"/>
    <n v="53"/>
    <n v="4"/>
    <n v="0.97"/>
    <n v="3800"/>
    <n v="156.70103092783506"/>
    <n v="3686"/>
    <n v="152"/>
    <m/>
    <m/>
    <n v="4341"/>
  </r>
  <r>
    <n v="4342"/>
    <x v="10"/>
    <n v="417"/>
    <n v="52"/>
    <n v="4"/>
    <n v="0.94"/>
    <n v="4000"/>
    <n v="164.94845360824743"/>
    <n v="3760"/>
    <n v="155.05154639175257"/>
    <m/>
    <m/>
    <n v="4342"/>
  </r>
  <r>
    <n v="4343"/>
    <x v="10"/>
    <n v="417"/>
    <n v="56"/>
    <n v="4"/>
    <n v="1.08"/>
    <n v="4000"/>
    <n v="164.94845360824743"/>
    <n v="4320"/>
    <n v="178.14432989690724"/>
    <m/>
    <m/>
    <n v="4343"/>
  </r>
  <r>
    <n v="4344"/>
    <x v="10"/>
    <n v="415"/>
    <n v="45"/>
    <n v="4"/>
    <n v="0.71"/>
    <n v="3600"/>
    <n v="148.45360824742269"/>
    <n v="2556"/>
    <n v="105.40206185567011"/>
    <m/>
    <m/>
    <n v="4344"/>
  </r>
  <r>
    <n v="4345"/>
    <x v="10"/>
    <n v="424"/>
    <n v="49"/>
    <n v="4"/>
    <n v="0.84"/>
    <n v="3600"/>
    <n v="148.45360824742269"/>
    <n v="3024"/>
    <n v="124.70103092783506"/>
    <m/>
    <m/>
    <n v="4345"/>
  </r>
  <r>
    <n v="4346"/>
    <x v="10"/>
    <n v="419"/>
    <n v="43"/>
    <n v="4"/>
    <n v="0.65"/>
    <n v="3600"/>
    <n v="148.45360824742269"/>
    <n v="2340"/>
    <n v="96.494845360824755"/>
    <m/>
    <m/>
    <n v="4346"/>
  </r>
  <r>
    <n v="4347"/>
    <x v="10"/>
    <n v="416"/>
    <n v="59"/>
    <n v="4"/>
    <n v="1.2"/>
    <n v="3600"/>
    <n v="148.45360824742269"/>
    <n v="4320"/>
    <n v="178.14432989690724"/>
    <m/>
    <m/>
    <n v="4347"/>
  </r>
  <r>
    <n v="4348"/>
    <x v="10"/>
    <n v="421"/>
    <n v="56"/>
    <n v="4"/>
    <n v="1.08"/>
    <n v="3700"/>
    <n v="152.57731958762886"/>
    <n v="3996.0000000000005"/>
    <n v="164.78350515463919"/>
    <m/>
    <m/>
    <n v="4348"/>
  </r>
  <r>
    <n v="4349"/>
    <x v="10"/>
    <n v="430"/>
    <n v="53"/>
    <n v="4"/>
    <n v="0.97"/>
    <n v="4000"/>
    <n v="164.94845360824743"/>
    <n v="3880"/>
    <n v="160"/>
    <m/>
    <m/>
    <n v="4349"/>
  </r>
  <r>
    <n v="4350"/>
    <x v="10"/>
    <n v="420"/>
    <n v="49"/>
    <n v="4"/>
    <n v="0.84"/>
    <n v="4000"/>
    <n v="164.94845360824743"/>
    <n v="3360"/>
    <n v="138.55670103092783"/>
    <m/>
    <m/>
    <n v="4350"/>
  </r>
  <r>
    <n v="4351"/>
    <x v="10"/>
    <n v="430"/>
    <n v="56"/>
    <n v="4"/>
    <n v="1.08"/>
    <n v="4000"/>
    <n v="164.94845360824743"/>
    <n v="4320"/>
    <n v="178.14432989690724"/>
    <m/>
    <m/>
    <n v="4351"/>
  </r>
  <r>
    <n v="4352"/>
    <x v="10"/>
    <n v="420"/>
    <n v="53"/>
    <n v="4"/>
    <n v="0.97"/>
    <n v="4000"/>
    <n v="164.94845360824743"/>
    <n v="3880"/>
    <n v="160"/>
    <m/>
    <m/>
    <n v="4352"/>
  </r>
  <r>
    <n v="4353"/>
    <x v="10"/>
    <n v="415"/>
    <n v="52"/>
    <n v="4"/>
    <n v="0.94"/>
    <n v="3800"/>
    <n v="156.70103092783506"/>
    <n v="3572"/>
    <n v="147.29896907216497"/>
    <m/>
    <m/>
    <n v="4353"/>
  </r>
  <r>
    <n v="4354"/>
    <x v="10"/>
    <n v="417"/>
    <n v="54"/>
    <n v="4"/>
    <n v="1.01"/>
    <n v="3800"/>
    <n v="156.70103092783506"/>
    <n v="3838"/>
    <n v="158.26804123711341"/>
    <m/>
    <m/>
    <n v="4354"/>
  </r>
  <r>
    <n v="4355"/>
    <x v="10"/>
    <n v="416"/>
    <n v="52"/>
    <n v="4"/>
    <n v="0.94"/>
    <n v="3600"/>
    <n v="148.45360824742269"/>
    <n v="3384"/>
    <n v="139.54639175257734"/>
    <m/>
    <m/>
    <n v="4355"/>
  </r>
  <r>
    <n v="4356"/>
    <x v="10"/>
    <n v="425"/>
    <n v="53"/>
    <n v="4"/>
    <n v="0.97"/>
    <n v="3800"/>
    <n v="156.70103092783506"/>
    <n v="3686"/>
    <n v="152"/>
    <m/>
    <m/>
    <n v="4356"/>
  </r>
  <r>
    <n v="4357"/>
    <x v="10"/>
    <n v="417"/>
    <n v="48"/>
    <n v="4"/>
    <n v="0.8"/>
    <n v="3800"/>
    <n v="156.70103092783506"/>
    <n v="3040"/>
    <n v="125.36082474226805"/>
    <m/>
    <m/>
    <n v="4357"/>
  </r>
  <r>
    <n v="4358"/>
    <x v="10"/>
    <n v="422"/>
    <n v="54"/>
    <n v="4"/>
    <n v="1.01"/>
    <n v="3800"/>
    <n v="156.70103092783506"/>
    <n v="3838"/>
    <n v="158.26804123711341"/>
    <m/>
    <m/>
    <n v="4358"/>
  </r>
  <r>
    <n v="4359"/>
    <x v="10"/>
    <n v="420"/>
    <n v="53"/>
    <n v="4"/>
    <n v="0.97"/>
    <n v="3800"/>
    <n v="156.70103092783506"/>
    <n v="3686"/>
    <n v="152"/>
    <m/>
    <m/>
    <n v="4359"/>
  </r>
  <r>
    <n v="4360"/>
    <x v="10"/>
    <n v="414"/>
    <n v="59"/>
    <n v="4"/>
    <n v="1.2"/>
    <n v="4000"/>
    <n v="164.94845360824743"/>
    <n v="4800"/>
    <n v="197.93814432989691"/>
    <m/>
    <m/>
    <n v="4360"/>
  </r>
  <r>
    <n v="4361"/>
    <x v="10"/>
    <n v="412"/>
    <n v="60"/>
    <n v="4"/>
    <n v="1.24"/>
    <n v="3800"/>
    <n v="156.70103092783506"/>
    <n v="4712"/>
    <n v="194.30927835051548"/>
    <m/>
    <m/>
    <n v="4361"/>
  </r>
  <r>
    <n v="4362"/>
    <x v="10"/>
    <n v="414"/>
    <n v="50"/>
    <n v="4"/>
    <n v="0.87"/>
    <n v="4000"/>
    <n v="164.94845360824743"/>
    <n v="3480"/>
    <n v="143.50515463917526"/>
    <m/>
    <m/>
    <n v="4362"/>
  </r>
  <r>
    <n v="4363"/>
    <x v="3"/>
    <n v="438"/>
    <n v="78"/>
    <n v="4.2"/>
    <n v="1.31"/>
    <n v="4200"/>
    <n v="173.1958762886598"/>
    <n v="5502"/>
    <n v="226.88659793814435"/>
    <m/>
    <m/>
    <n v="4363"/>
  </r>
  <r>
    <n v="4364"/>
    <x v="3"/>
    <n v="432"/>
    <n v="50"/>
    <n v="4.2"/>
    <n v="0.7"/>
    <n v="4500"/>
    <n v="185.56701030927834"/>
    <n v="3150"/>
    <n v="129.89690721649484"/>
    <m/>
    <m/>
    <n v="4364"/>
  </r>
  <r>
    <n v="4365"/>
    <x v="3"/>
    <n v="438"/>
    <n v="58"/>
    <n v="4.2"/>
    <n v="0.95"/>
    <n v="5000"/>
    <n v="206.18556701030928"/>
    <n v="4750"/>
    <n v="195.8762886597938"/>
    <m/>
    <m/>
    <n v="4365"/>
  </r>
  <r>
    <n v="4366"/>
    <x v="3"/>
    <n v="438"/>
    <n v="75"/>
    <n v="4.2"/>
    <n v="1.6"/>
    <n v="4200"/>
    <n v="173.1958762886598"/>
    <n v="6720"/>
    <n v="277.11340206185571"/>
    <m/>
    <m/>
    <n v="4366"/>
  </r>
  <r>
    <n v="4367"/>
    <x v="3"/>
    <n v="431"/>
    <n v="56"/>
    <n v="4.2"/>
    <n v="0.88"/>
    <n v="4500"/>
    <n v="185.56701030927834"/>
    <n v="3960"/>
    <n v="163.29896907216494"/>
    <m/>
    <m/>
    <n v="4367"/>
  </r>
  <r>
    <n v="4368"/>
    <x v="3"/>
    <n v="436"/>
    <n v="45"/>
    <n v="4.2"/>
    <n v="0.56999999999999995"/>
    <n v="3700"/>
    <n v="152.57731958762886"/>
    <n v="2109"/>
    <n v="86.969072164948443"/>
    <m/>
    <m/>
    <n v="4368"/>
  </r>
  <r>
    <n v="4369"/>
    <x v="3"/>
    <n v="435"/>
    <n v="48"/>
    <n v="4.2"/>
    <n v="0.64"/>
    <n v="4000"/>
    <n v="164.94845360824743"/>
    <n v="2560"/>
    <n v="105.56701030927836"/>
    <m/>
    <m/>
    <n v="4369"/>
  </r>
  <r>
    <n v="4370"/>
    <x v="3"/>
    <n v="433"/>
    <n v="47"/>
    <n v="4.2"/>
    <n v="0.62"/>
    <n v="4500"/>
    <n v="185.56701030927834"/>
    <n v="2790"/>
    <n v="115.05154639175257"/>
    <m/>
    <m/>
    <n v="4370"/>
  </r>
  <r>
    <n v="4371"/>
    <x v="3"/>
    <n v="431"/>
    <n v="58"/>
    <n v="4.2"/>
    <n v="0.95"/>
    <n v="3800"/>
    <n v="156.70103092783506"/>
    <n v="3610"/>
    <n v="148.86597938144331"/>
    <m/>
    <m/>
    <n v="4371"/>
  </r>
  <r>
    <n v="4372"/>
    <x v="3"/>
    <n v="431"/>
    <n v="57"/>
    <n v="4.2"/>
    <n v="0.91"/>
    <n v="3800"/>
    <n v="156.70103092783506"/>
    <n v="3458"/>
    <n v="142.5979381443299"/>
    <m/>
    <m/>
    <n v="4372"/>
  </r>
  <r>
    <n v="4373"/>
    <x v="3"/>
    <n v="432"/>
    <n v="50"/>
    <n v="4.2"/>
    <n v="0.7"/>
    <n v="3000"/>
    <n v="123.71134020618557"/>
    <n v="2100"/>
    <n v="86.597938144329888"/>
    <m/>
    <m/>
    <n v="4373"/>
  </r>
  <r>
    <n v="4374"/>
    <x v="3"/>
    <n v="335"/>
    <n v="61"/>
    <n v="3.2"/>
    <n v="0.8"/>
    <n v="2000"/>
    <n v="82.474226804123717"/>
    <n v="1600"/>
    <n v="65.979381443298976"/>
    <m/>
    <m/>
    <n v="4374"/>
  </r>
  <r>
    <n v="4375"/>
    <x v="3"/>
    <n v="443"/>
    <n v="51"/>
    <n v="4.3"/>
    <n v="0.74"/>
    <n v="2500"/>
    <n v="103.09278350515464"/>
    <n v="1850"/>
    <n v="76.288659793814432"/>
    <m/>
    <m/>
    <n v="4375"/>
  </r>
  <r>
    <n v="4376"/>
    <x v="3"/>
    <n v="324"/>
    <n v="55"/>
    <n v="3.1"/>
    <n v="0.63"/>
    <n v="4500"/>
    <n v="185.56701030927834"/>
    <n v="2835"/>
    <n v="116.90721649484536"/>
    <m/>
    <m/>
    <n v="4376"/>
  </r>
  <r>
    <n v="4377"/>
    <x v="3"/>
    <n v="433"/>
    <n v="41"/>
    <n v="4.2"/>
    <n v="0.46"/>
    <n v="3500"/>
    <n v="144.32989690721649"/>
    <n v="1610"/>
    <n v="66.391752577319593"/>
    <m/>
    <m/>
    <n v="4377"/>
  </r>
  <r>
    <n v="4378"/>
    <x v="3"/>
    <n v="438"/>
    <n v="53"/>
    <n v="4.2"/>
    <n v="0.79"/>
    <n v="3800"/>
    <n v="156.70103092783506"/>
    <n v="3002"/>
    <n v="123.79381443298971"/>
    <m/>
    <m/>
    <n v="4378"/>
  </r>
  <r>
    <n v="4379"/>
    <x v="3"/>
    <n v="434"/>
    <n v="54"/>
    <n v="4.2"/>
    <n v="0.82"/>
    <n v="4000"/>
    <n v="164.94845360824743"/>
    <n v="3280"/>
    <n v="135.25773195876289"/>
    <m/>
    <m/>
    <n v="4379"/>
  </r>
  <r>
    <n v="4380"/>
    <x v="3"/>
    <n v="340"/>
    <n v="57"/>
    <n v="3.3"/>
    <n v="0.72"/>
    <n v="4500"/>
    <n v="185.56701030927834"/>
    <n v="3240"/>
    <n v="133.60824742268039"/>
    <m/>
    <m/>
    <n v="4380"/>
  </r>
  <r>
    <n v="4381"/>
    <x v="3"/>
    <n v="332"/>
    <n v="75"/>
    <n v="3.2"/>
    <n v="1.22"/>
    <n v="3000"/>
    <n v="123.71134020618557"/>
    <n v="3660"/>
    <n v="150.9278350515464"/>
    <m/>
    <m/>
    <n v="4381"/>
  </r>
  <r>
    <n v="4382"/>
    <x v="3"/>
    <n v="336"/>
    <n v="75"/>
    <n v="3.2"/>
    <n v="1.22"/>
    <n v="5000"/>
    <n v="206.18556701030928"/>
    <n v="6100"/>
    <n v="251.54639175257734"/>
    <m/>
    <m/>
    <n v="4382"/>
  </r>
  <r>
    <n v="4383"/>
    <x v="3"/>
    <n v="424"/>
    <n v="68"/>
    <n v="4.0999999999999996"/>
    <n v="0.96"/>
    <n v="4500"/>
    <n v="185.56701030927834"/>
    <n v="4320"/>
    <n v="178.14432989690721"/>
    <m/>
    <m/>
    <n v="4383"/>
  </r>
  <r>
    <n v="4384"/>
    <x v="3"/>
    <n v="330"/>
    <n v="69"/>
    <n v="3.2"/>
    <n v="1.02"/>
    <n v="5000"/>
    <n v="206.18556701030928"/>
    <n v="5100"/>
    <n v="210.30927835051548"/>
    <m/>
    <m/>
    <n v="4384"/>
  </r>
  <r>
    <n v="4385"/>
    <x v="3"/>
    <n v="328"/>
    <n v="67"/>
    <n v="3.1"/>
    <n v="0.94"/>
    <n v="2000"/>
    <n v="82.474226804123717"/>
    <n v="1880"/>
    <n v="77.525773195876283"/>
    <m/>
    <m/>
    <n v="4385"/>
  </r>
  <r>
    <n v="4386"/>
    <x v="2"/>
    <n v="253"/>
    <n v="39"/>
    <n v="2.4"/>
    <n v="0.24"/>
    <n v="4500"/>
    <n v="185.56701030927834"/>
    <n v="1080"/>
    <n v="44.536082474226802"/>
    <m/>
    <m/>
    <n v="4386"/>
  </r>
  <r>
    <n v="4387"/>
    <x v="2"/>
    <n v="260"/>
    <n v="63"/>
    <n v="2.5"/>
    <n v="0.77"/>
    <n v="6000"/>
    <n v="247.42268041237114"/>
    <n v="4620"/>
    <n v="190.51546391752578"/>
    <m/>
    <m/>
    <n v="4387"/>
  </r>
  <r>
    <n v="4388"/>
    <x v="2"/>
    <n v="254"/>
    <n v="44"/>
    <n v="2.4"/>
    <n v="0.31"/>
    <n v="7000"/>
    <n v="288.65979381443299"/>
    <n v="2170"/>
    <n v="89.484536082474222"/>
    <m/>
    <m/>
    <n v="4388"/>
  </r>
  <r>
    <n v="4389"/>
    <x v="2"/>
    <n v="250"/>
    <n v="38"/>
    <n v="2.4"/>
    <n v="0.22"/>
    <n v="3500"/>
    <n v="144.32989690721649"/>
    <n v="770"/>
    <n v="31.75257731958763"/>
    <m/>
    <m/>
    <n v="4389"/>
  </r>
  <r>
    <n v="4390"/>
    <x v="2"/>
    <n v="312"/>
    <n v="70"/>
    <n v="3"/>
    <n v="0.998"/>
    <n v="10000"/>
    <n v="412.37113402061857"/>
    <n v="9980"/>
    <n v="411.54639175257734"/>
    <m/>
    <m/>
    <n v="4390"/>
  </r>
  <r>
    <n v="4391"/>
    <x v="2"/>
    <n v="314"/>
    <n v="57"/>
    <n v="3"/>
    <n v="0.68"/>
    <n v="6500"/>
    <n v="268.04123711340208"/>
    <n v="4420"/>
    <n v="182.26804123711344"/>
    <m/>
    <m/>
    <n v="4391"/>
  </r>
  <r>
    <n v="4392"/>
    <x v="2"/>
    <n v="408"/>
    <n v="41"/>
    <n v="4"/>
    <n v="0.44"/>
    <n v="4500"/>
    <n v="185.56701030927834"/>
    <n v="1980"/>
    <n v="81.649484536082468"/>
    <m/>
    <m/>
    <n v="4392"/>
  </r>
  <r>
    <n v="4393"/>
    <x v="2"/>
    <n v="410"/>
    <n v="45"/>
    <n v="4"/>
    <n v="0.54"/>
    <n v="4500"/>
    <n v="185.56701030927834"/>
    <n v="2430"/>
    <n v="100.20618556701031"/>
    <m/>
    <m/>
    <n v="4393"/>
  </r>
  <r>
    <n v="4394"/>
    <x v="2"/>
    <n v="410"/>
    <n v="49"/>
    <n v="4"/>
    <n v="0.64"/>
    <n v="8000"/>
    <n v="329.89690721649487"/>
    <n v="5120"/>
    <n v="211.13402061855672"/>
    <m/>
    <m/>
    <n v="4394"/>
  </r>
  <r>
    <n v="4395"/>
    <x v="2"/>
    <n v="357"/>
    <n v="59"/>
    <n v="3.5"/>
    <n v="0.82"/>
    <n v="5500"/>
    <n v="226.8041237113402"/>
    <n v="4510"/>
    <n v="185.97938144329896"/>
    <m/>
    <m/>
    <n v="4395"/>
  </r>
  <r>
    <n v="4396"/>
    <x v="2"/>
    <n v="402"/>
    <n v="39"/>
    <n v="3.9"/>
    <n v="0.39"/>
    <n v="4000"/>
    <n v="164.94845360824743"/>
    <n v="1560"/>
    <n v="64.329896907216508"/>
    <m/>
    <m/>
    <n v="4396"/>
  </r>
  <r>
    <n v="4397"/>
    <x v="2"/>
    <n v="402"/>
    <n v="35"/>
    <n v="3.9"/>
    <n v="0.31"/>
    <n v="4500"/>
    <n v="185.56701030927834"/>
    <n v="1395"/>
    <n v="57.525773195876283"/>
    <m/>
    <m/>
    <n v="4397"/>
  </r>
  <r>
    <n v="4398"/>
    <x v="2"/>
    <n v="405"/>
    <n v="53"/>
    <n v="3.9"/>
    <n v="0.73"/>
    <n v="5000"/>
    <n v="206.18556701030928"/>
    <n v="3650"/>
    <n v="150.51546391752578"/>
    <m/>
    <m/>
    <n v="4398"/>
  </r>
  <r>
    <n v="4399"/>
    <x v="2"/>
    <n v="412"/>
    <n v="52"/>
    <n v="4"/>
    <n v="0.72"/>
    <n v="4000"/>
    <n v="164.94845360824743"/>
    <n v="2880"/>
    <n v="118.76288659793815"/>
    <m/>
    <m/>
    <n v="4399"/>
  </r>
  <r>
    <n v="4400"/>
    <x v="2"/>
    <n v="408"/>
    <n v="61"/>
    <n v="4"/>
    <n v="1"/>
    <n v="7500"/>
    <n v="309.2783505154639"/>
    <n v="7500"/>
    <n v="309.2783505154639"/>
    <m/>
    <m/>
    <n v="4400"/>
  </r>
  <r>
    <n v="4401"/>
    <x v="2"/>
    <n v="402"/>
    <n v="49"/>
    <n v="3.9"/>
    <n v="0.61"/>
    <n v="8000"/>
    <n v="329.89690721649487"/>
    <n v="4880"/>
    <n v="201.23711340206185"/>
    <m/>
    <m/>
    <n v="4401"/>
  </r>
  <r>
    <n v="4402"/>
    <x v="2"/>
    <n v="404"/>
    <n v="65"/>
    <n v="3.9"/>
    <n v="1.1100000000000001"/>
    <n v="8000"/>
    <n v="329.89690721649487"/>
    <n v="8880"/>
    <n v="366.18556701030934"/>
    <m/>
    <m/>
    <n v="4402"/>
  </r>
  <r>
    <n v="4403"/>
    <x v="2"/>
    <n v="408"/>
    <n v="43"/>
    <n v="4"/>
    <n v="0.49"/>
    <n v="4000"/>
    <n v="164.94845360824743"/>
    <n v="1960"/>
    <n v="80.824742268041234"/>
    <m/>
    <m/>
    <n v="4403"/>
  </r>
  <r>
    <n v="4404"/>
    <x v="2"/>
    <n v="411"/>
    <n v="38"/>
    <n v="4"/>
    <n v="0.38"/>
    <n v="3000"/>
    <n v="123.71134020618557"/>
    <n v="1140"/>
    <n v="47.010309278350519"/>
    <m/>
    <m/>
    <n v="4404"/>
  </r>
  <r>
    <n v="4405"/>
    <x v="2"/>
    <n v="399"/>
    <n v="56"/>
    <n v="3.9"/>
    <n v="0.82"/>
    <n v="9000"/>
    <n v="371.13402061855669"/>
    <n v="7380"/>
    <n v="304.32989690721649"/>
    <m/>
    <m/>
    <n v="4405"/>
  </r>
  <r>
    <n v="4406"/>
    <x v="2"/>
    <n v="410"/>
    <n v="47"/>
    <n v="4"/>
    <n v="0.59"/>
    <n v="6000"/>
    <n v="247.42268041237114"/>
    <n v="3540"/>
    <n v="145.97938144329896"/>
    <m/>
    <m/>
    <n v="4406"/>
  </r>
  <r>
    <n v="4407"/>
    <x v="2"/>
    <n v="413"/>
    <n v="46"/>
    <n v="4"/>
    <n v="0.56000000000000005"/>
    <n v="7500"/>
    <n v="309.2783505154639"/>
    <n v="4200"/>
    <n v="173.1958762886598"/>
    <m/>
    <m/>
    <n v="4407"/>
  </r>
  <r>
    <n v="4408"/>
    <x v="2"/>
    <n v="410"/>
    <n v="34"/>
    <n v="4"/>
    <n v="0.3"/>
    <n v="5500"/>
    <n v="226.8041237113402"/>
    <n v="1650"/>
    <n v="68.041237113402062"/>
    <m/>
    <m/>
    <n v="4408"/>
  </r>
  <r>
    <n v="4409"/>
    <x v="2"/>
    <n v="409"/>
    <n v="39"/>
    <n v="4"/>
    <n v="0.4"/>
    <n v="6000"/>
    <n v="247.42268041237114"/>
    <n v="2400"/>
    <n v="98.969072164948457"/>
    <m/>
    <m/>
    <n v="4409"/>
  </r>
  <r>
    <n v="4410"/>
    <x v="2"/>
    <n v="412"/>
    <n v="37"/>
    <n v="4"/>
    <n v="0.36"/>
    <n v="4500"/>
    <n v="185.56701030927834"/>
    <n v="1620"/>
    <n v="66.804123711340196"/>
    <m/>
    <m/>
    <n v="4410"/>
  </r>
  <r>
    <n v="4411"/>
    <x v="2"/>
    <n v="412"/>
    <n v="36"/>
    <n v="4"/>
    <n v="0.34"/>
    <n v="7000"/>
    <n v="288.65979381443299"/>
    <n v="2380"/>
    <n v="98.144329896907223"/>
    <m/>
    <m/>
    <n v="4411"/>
  </r>
  <r>
    <n v="4412"/>
    <x v="2"/>
    <n v="411"/>
    <n v="42"/>
    <n v="4"/>
    <n v="0.47"/>
    <n v="8000"/>
    <n v="329.89690721649487"/>
    <n v="3760"/>
    <n v="155.05154639175257"/>
    <m/>
    <m/>
    <n v="4412"/>
  </r>
  <r>
    <n v="4413"/>
    <x v="2"/>
    <n v="401"/>
    <n v="49"/>
    <n v="3.9"/>
    <n v="0.61"/>
    <n v="10000"/>
    <n v="412.37113402061857"/>
    <n v="6100"/>
    <n v="251.54639175257734"/>
    <m/>
    <m/>
    <n v="4413"/>
  </r>
  <r>
    <n v="4414"/>
    <x v="2"/>
    <n v="411"/>
    <n v="38"/>
    <n v="4"/>
    <n v="0.38"/>
    <n v="5500"/>
    <n v="226.8041237113402"/>
    <n v="2090"/>
    <n v="86.185567010309271"/>
    <m/>
    <m/>
    <n v="4414"/>
  </r>
  <r>
    <n v="4415"/>
    <x v="3"/>
    <n v="421"/>
    <n v="67"/>
    <n v="4.0999999999999996"/>
    <n v="1.24"/>
    <n v="4200"/>
    <n v="173.1958762886598"/>
    <n v="5208"/>
    <n v="214.76288659793815"/>
    <m/>
    <m/>
    <n v="4415"/>
  </r>
  <r>
    <n v="4416"/>
    <x v="10"/>
    <n v="1047"/>
    <n v="53"/>
    <n v="10"/>
    <n v="2.06"/>
    <n v="4000"/>
    <n v="164.94845360824743"/>
    <n v="8240"/>
    <n v="339.79381443298973"/>
    <m/>
    <m/>
    <n v="4416"/>
  </r>
  <r>
    <n v="4417"/>
    <x v="10"/>
    <n v="1050"/>
    <n v="67"/>
    <n v="10"/>
    <n v="3.29"/>
    <n v="4000"/>
    <n v="164.94845360824743"/>
    <n v="13160"/>
    <n v="542.68041237113403"/>
    <m/>
    <m/>
    <n v="4417"/>
  </r>
  <r>
    <n v="4418"/>
    <x v="10"/>
    <n v="834"/>
    <n v="49"/>
    <n v="8"/>
    <n v="1.4"/>
    <n v="3900"/>
    <n v="160.82474226804123"/>
    <n v="5460"/>
    <n v="225.1546391752577"/>
    <m/>
    <m/>
    <n v="4418"/>
  </r>
  <r>
    <n v="4419"/>
    <x v="10"/>
    <n v="1052"/>
    <n v="51"/>
    <n v="10"/>
    <n v="1.9"/>
    <n v="4000"/>
    <n v="164.94845360824743"/>
    <n v="7600"/>
    <n v="313.40206185567013"/>
    <m/>
    <m/>
    <n v="4419"/>
  </r>
  <r>
    <n v="4420"/>
    <x v="10"/>
    <n v="1058"/>
    <n v="60"/>
    <n v="10"/>
    <n v="2.64"/>
    <n v="4200"/>
    <n v="173.1958762886598"/>
    <n v="11088"/>
    <n v="457.23711340206188"/>
    <m/>
    <m/>
    <n v="4420"/>
  </r>
  <r>
    <n v="4421"/>
    <x v="10"/>
    <n v="422"/>
    <n v="54"/>
    <n v="4"/>
    <n v="1.01"/>
    <n v="3900"/>
    <n v="160.82474226804123"/>
    <n v="3939"/>
    <n v="162.43298969072166"/>
    <m/>
    <m/>
    <n v="4421"/>
  </r>
  <r>
    <n v="4422"/>
    <x v="10"/>
    <n v="416"/>
    <n v="52"/>
    <n v="4"/>
    <n v="0.94"/>
    <n v="4000"/>
    <n v="164.94845360824743"/>
    <n v="3760"/>
    <n v="155.05154639175257"/>
    <m/>
    <m/>
    <n v="4422"/>
  </r>
  <r>
    <n v="4423"/>
    <x v="10"/>
    <n v="416"/>
    <n v="55"/>
    <n v="4"/>
    <n v="1.04"/>
    <n v="4000"/>
    <n v="164.94845360824743"/>
    <n v="4160"/>
    <n v="171.54639175257734"/>
    <m/>
    <m/>
    <n v="4423"/>
  </r>
  <r>
    <n v="4424"/>
    <x v="10"/>
    <n v="413"/>
    <n v="54"/>
    <n v="4"/>
    <n v="1.01"/>
    <n v="3900"/>
    <n v="160.82474226804123"/>
    <n v="3939"/>
    <n v="162.43298969072166"/>
    <m/>
    <m/>
    <n v="4424"/>
  </r>
  <r>
    <n v="4425"/>
    <x v="10"/>
    <n v="415"/>
    <n v="50"/>
    <n v="4"/>
    <n v="0.87"/>
    <n v="3900"/>
    <n v="160.82474226804123"/>
    <n v="3393"/>
    <n v="139.91752577319588"/>
    <m/>
    <m/>
    <n v="4425"/>
  </r>
  <r>
    <n v="4426"/>
    <x v="11"/>
    <n v="413"/>
    <n v="50"/>
    <n v="4"/>
    <n v="0.87"/>
    <n v="2900"/>
    <n v="119.58762886597938"/>
    <n v="2523"/>
    <n v="104.04123711340206"/>
    <m/>
    <m/>
    <n v="4426"/>
  </r>
  <r>
    <n v="4427"/>
    <x v="11"/>
    <n v="410"/>
    <n v="47"/>
    <n v="4"/>
    <n v="0.77"/>
    <n v="2800"/>
    <n v="115.4639175257732"/>
    <n v="2156"/>
    <n v="88.907216494845358"/>
    <m/>
    <m/>
    <n v="4427"/>
  </r>
  <r>
    <n v="4428"/>
    <x v="11"/>
    <n v="410"/>
    <n v="51"/>
    <n v="4"/>
    <n v="0.9"/>
    <n v="2900"/>
    <n v="119.58762886597938"/>
    <n v="2610"/>
    <n v="107.62886597938144"/>
    <m/>
    <m/>
    <n v="4428"/>
  </r>
  <r>
    <n v="4429"/>
    <x v="11"/>
    <n v="410"/>
    <n v="55"/>
    <n v="4"/>
    <n v="1.04"/>
    <n v="2900"/>
    <n v="119.58762886597938"/>
    <n v="3016"/>
    <n v="124.37113402061856"/>
    <m/>
    <m/>
    <n v="4429"/>
  </r>
  <r>
    <n v="4430"/>
    <x v="2"/>
    <n v="576"/>
    <n v="48"/>
    <n v="5.6"/>
    <n v="0.86"/>
    <n v="10000"/>
    <n v="412.37113402061857"/>
    <n v="8600"/>
    <n v="354.63917525773195"/>
    <m/>
    <m/>
    <n v="4430"/>
  </r>
  <r>
    <n v="4431"/>
    <x v="2"/>
    <n v="310"/>
    <n v="42"/>
    <n v="3"/>
    <n v="0.35"/>
    <n v="8000"/>
    <n v="329.89690721649487"/>
    <n v="2800"/>
    <n v="115.4639175257732"/>
    <m/>
    <m/>
    <n v="4431"/>
  </r>
  <r>
    <n v="4432"/>
    <x v="2"/>
    <n v="615"/>
    <n v="36"/>
    <n v="6"/>
    <n v="0.51"/>
    <n v="9000"/>
    <n v="371.13402061855669"/>
    <n v="4590"/>
    <n v="189.27835051546393"/>
    <m/>
    <m/>
    <n v="4432"/>
  </r>
  <r>
    <n v="4433"/>
    <x v="2"/>
    <n v="695"/>
    <n v="41"/>
    <n v="6.7"/>
    <n v="0.74"/>
    <n v="9000"/>
    <n v="371.13402061855669"/>
    <n v="6660"/>
    <n v="274.63917525773195"/>
    <m/>
    <m/>
    <n v="4433"/>
  </r>
  <r>
    <n v="4434"/>
    <x v="2"/>
    <n v="408"/>
    <n v="65"/>
    <n v="4"/>
    <n v="1.1399999999999999"/>
    <n v="15000"/>
    <n v="618.5567010309278"/>
    <n v="17100"/>
    <n v="705.15463917525767"/>
    <m/>
    <m/>
    <n v="4434"/>
  </r>
  <r>
    <n v="4435"/>
    <x v="2"/>
    <n v="512"/>
    <n v="46"/>
    <n v="5"/>
    <n v="0.7"/>
    <n v="12000"/>
    <n v="494.84536082474227"/>
    <n v="8400"/>
    <n v="346.39175257731955"/>
    <m/>
    <m/>
    <n v="4435"/>
  </r>
  <r>
    <n v="4436"/>
    <x v="2"/>
    <n v="509"/>
    <n v="54"/>
    <n v="4.9000000000000004"/>
    <n v="0.95"/>
    <n v="15000"/>
    <n v="618.5567010309278"/>
    <n v="14250"/>
    <n v="587.62886597938143"/>
    <m/>
    <m/>
    <n v="4436"/>
  </r>
  <r>
    <n v="4437"/>
    <x v="12"/>
    <n v="310"/>
    <n v="55"/>
    <n v="3"/>
    <n v="0.67"/>
    <n v="2100"/>
    <n v="86.597938144329902"/>
    <n v="1407"/>
    <n v="58.020618556701038"/>
    <m/>
    <m/>
    <n v="4437"/>
  </r>
  <r>
    <n v="4438"/>
    <x v="12"/>
    <n v="350"/>
    <n v="55"/>
    <n v="3.4"/>
    <n v="0.76"/>
    <n v="1900"/>
    <n v="78.350515463917532"/>
    <n v="1444"/>
    <n v="59.546391752577321"/>
    <m/>
    <m/>
    <n v="4438"/>
  </r>
  <r>
    <n v="4439"/>
    <x v="12"/>
    <n v="408"/>
    <n v="40"/>
    <n v="4"/>
    <n v="0.47"/>
    <n v="2000"/>
    <n v="82.474226804123717"/>
    <n v="940"/>
    <n v="38.762886597938142"/>
    <m/>
    <m/>
    <n v="4439"/>
  </r>
  <r>
    <n v="4440"/>
    <x v="12"/>
    <n v="410"/>
    <n v="42"/>
    <n v="4"/>
    <n v="0.52"/>
    <n v="2100"/>
    <n v="86.597938144329902"/>
    <n v="1092"/>
    <n v="45.03092783505155"/>
    <m/>
    <m/>
    <n v="4440"/>
  </r>
  <r>
    <n v="4441"/>
    <x v="12"/>
    <n v="410"/>
    <n v="42"/>
    <n v="4"/>
    <n v="0.52"/>
    <n v="2200"/>
    <n v="90.721649484536087"/>
    <n v="1144"/>
    <n v="47.175257731958766"/>
    <m/>
    <m/>
    <n v="4441"/>
  </r>
  <r>
    <n v="4442"/>
    <x v="12"/>
    <n v="409"/>
    <n v="33"/>
    <n v="4"/>
    <n v="0.32"/>
    <n v="1900"/>
    <n v="78.350515463917532"/>
    <n v="608"/>
    <n v="25.072164948453612"/>
    <m/>
    <m/>
    <n v="4442"/>
  </r>
  <r>
    <n v="4443"/>
    <x v="12"/>
    <n v="408"/>
    <n v="47"/>
    <n v="4"/>
    <n v="0.65"/>
    <n v="2100"/>
    <n v="86.597938144329902"/>
    <n v="1365"/>
    <n v="56.288659793814439"/>
    <m/>
    <m/>
    <n v="4443"/>
  </r>
  <r>
    <n v="4444"/>
    <x v="12"/>
    <n v="410"/>
    <n v="39"/>
    <n v="4"/>
    <n v="0.45"/>
    <n v="2200"/>
    <n v="90.721649484536087"/>
    <n v="990"/>
    <n v="40.824742268041241"/>
    <m/>
    <m/>
    <n v="4444"/>
  </r>
  <r>
    <n v="4445"/>
    <x v="12"/>
    <n v="414"/>
    <n v="34"/>
    <n v="4"/>
    <n v="0.34"/>
    <n v="1800"/>
    <n v="74.226804123711347"/>
    <n v="612"/>
    <n v="25.237113402061858"/>
    <m/>
    <m/>
    <n v="4445"/>
  </r>
  <r>
    <n v="4446"/>
    <x v="12"/>
    <n v="408"/>
    <n v="35"/>
    <n v="4"/>
    <n v="0.36"/>
    <n v="1800"/>
    <n v="74.226804123711347"/>
    <n v="648"/>
    <n v="26.721649484536083"/>
    <m/>
    <m/>
    <n v="4446"/>
  </r>
  <r>
    <n v="4447"/>
    <x v="12"/>
    <n v="410"/>
    <n v="50"/>
    <n v="4"/>
    <n v="0.74"/>
    <n v="2000"/>
    <n v="82.474226804123717"/>
    <n v="1480"/>
    <n v="61.03092783505155"/>
    <m/>
    <m/>
    <n v="4447"/>
  </r>
  <r>
    <n v="4448"/>
    <x v="12"/>
    <n v="412"/>
    <n v="41"/>
    <n v="4"/>
    <n v="0.5"/>
    <n v="2000"/>
    <n v="82.474226804123717"/>
    <n v="1000"/>
    <n v="41.237113402061858"/>
    <m/>
    <m/>
    <n v="4448"/>
  </r>
  <r>
    <n v="4449"/>
    <x v="12"/>
    <n v="408"/>
    <n v="36"/>
    <n v="4"/>
    <n v="0.38"/>
    <n v="2000"/>
    <n v="82.474226804123717"/>
    <n v="760"/>
    <n v="31.340206185567013"/>
    <m/>
    <m/>
    <n v="4449"/>
  </r>
  <r>
    <n v="4450"/>
    <x v="12"/>
    <n v="410"/>
    <n v="40"/>
    <n v="4"/>
    <n v="0.47"/>
    <n v="2000"/>
    <n v="82.474226804123717"/>
    <n v="940"/>
    <n v="38.762886597938142"/>
    <m/>
    <m/>
    <n v="4450"/>
  </r>
  <r>
    <n v="4451"/>
    <x v="12"/>
    <n v="406"/>
    <n v="46"/>
    <n v="3.9"/>
    <n v="0.61"/>
    <n v="2600"/>
    <n v="107.21649484536083"/>
    <n v="1586"/>
    <n v="65.402061855670098"/>
    <m/>
    <m/>
    <n v="4451"/>
  </r>
  <r>
    <n v="4452"/>
    <x v="12"/>
    <n v="408"/>
    <n v="37"/>
    <n v="4"/>
    <n v="0.4"/>
    <n v="2000"/>
    <n v="82.474226804123717"/>
    <n v="800"/>
    <n v="32.989690721649488"/>
    <m/>
    <m/>
    <n v="4452"/>
  </r>
  <r>
    <n v="4453"/>
    <x v="12"/>
    <n v="410"/>
    <n v="40"/>
    <n v="4"/>
    <n v="0.47"/>
    <n v="2400"/>
    <n v="98.969072164948457"/>
    <n v="1128"/>
    <n v="46.515463917525771"/>
    <m/>
    <m/>
    <n v="4453"/>
  </r>
  <r>
    <n v="4454"/>
    <x v="12"/>
    <n v="412"/>
    <n v="43"/>
    <n v="4"/>
    <n v="0.55000000000000004"/>
    <n v="2200"/>
    <n v="90.721649484536087"/>
    <n v="1210"/>
    <n v="49.896907216494853"/>
    <m/>
    <m/>
    <n v="4454"/>
  </r>
  <r>
    <n v="4455"/>
    <x v="12"/>
    <n v="412"/>
    <n v="44"/>
    <n v="4"/>
    <n v="0.56999999999999995"/>
    <n v="1900"/>
    <n v="78.350515463917532"/>
    <n v="1083"/>
    <n v="44.659793814432987"/>
    <m/>
    <m/>
    <n v="4455"/>
  </r>
  <r>
    <n v="4456"/>
    <x v="12"/>
    <n v="404"/>
    <n v="43"/>
    <n v="3.9"/>
    <n v="0.54"/>
    <n v="2100"/>
    <n v="86.597938144329902"/>
    <n v="1134"/>
    <n v="46.762886597938149"/>
    <m/>
    <m/>
    <n v="4456"/>
  </r>
  <r>
    <n v="4457"/>
    <x v="12"/>
    <n v="404"/>
    <n v="38"/>
    <n v="3.9"/>
    <n v="0.41"/>
    <n v="2500"/>
    <n v="103.09278350515464"/>
    <n v="1025"/>
    <n v="42.268041237113401"/>
    <m/>
    <m/>
    <n v="4457"/>
  </r>
  <r>
    <n v="4458"/>
    <x v="12"/>
    <n v="370"/>
    <n v="43"/>
    <n v="3.6"/>
    <n v="0.49"/>
    <n v="2200"/>
    <n v="90.721649484536087"/>
    <n v="1078"/>
    <n v="44.453608247422679"/>
    <m/>
    <m/>
    <n v="4458"/>
  </r>
  <r>
    <n v="4459"/>
    <x v="12"/>
    <n v="410"/>
    <n v="49"/>
    <n v="4"/>
    <n v="0.71"/>
    <n v="2400"/>
    <n v="98.969072164948457"/>
    <n v="1704"/>
    <n v="70.268041237113408"/>
    <m/>
    <m/>
    <n v="4459"/>
  </r>
  <r>
    <n v="4460"/>
    <x v="12"/>
    <n v="408"/>
    <n v="35"/>
    <n v="4"/>
    <n v="0.36"/>
    <n v="2300"/>
    <n v="94.845360824742272"/>
    <n v="828"/>
    <n v="34.144329896907216"/>
    <m/>
    <m/>
    <n v="4460"/>
  </r>
  <r>
    <n v="4461"/>
    <x v="12"/>
    <n v="406"/>
    <n v="41"/>
    <n v="3.9"/>
    <n v="0.49"/>
    <n v="2400"/>
    <n v="98.969072164948457"/>
    <n v="1176"/>
    <n v="48.494845360824741"/>
    <m/>
    <m/>
    <n v="4461"/>
  </r>
  <r>
    <n v="4462"/>
    <x v="12"/>
    <n v="410"/>
    <n v="48"/>
    <n v="4"/>
    <n v="0.68"/>
    <n v="2600"/>
    <n v="107.21649484536083"/>
    <n v="1768.0000000000002"/>
    <n v="72.907216494845372"/>
    <m/>
    <m/>
    <n v="4462"/>
  </r>
  <r>
    <n v="4463"/>
    <x v="12"/>
    <n v="409"/>
    <n v="37"/>
    <n v="4"/>
    <n v="0.4"/>
    <n v="2400"/>
    <n v="98.969072164948457"/>
    <n v="960"/>
    <n v="39.587628865979383"/>
    <m/>
    <m/>
    <n v="4463"/>
  </r>
  <r>
    <n v="4464"/>
    <x v="12"/>
    <n v="412"/>
    <n v="44"/>
    <n v="4"/>
    <n v="0.56999999999999995"/>
    <n v="2200"/>
    <n v="90.721649484536087"/>
    <n v="1254"/>
    <n v="51.711340206185568"/>
    <m/>
    <m/>
    <n v="4464"/>
  </r>
  <r>
    <n v="4465"/>
    <x v="12"/>
    <n v="414"/>
    <n v="45"/>
    <n v="4"/>
    <n v="0.6"/>
    <n v="2400"/>
    <n v="98.969072164948457"/>
    <n v="1440"/>
    <n v="59.381443298969074"/>
    <m/>
    <m/>
    <n v="4465"/>
  </r>
  <r>
    <n v="4466"/>
    <x v="12"/>
    <n v="402"/>
    <n v="41"/>
    <n v="3.9"/>
    <n v="0.49"/>
    <n v="2200"/>
    <n v="90.721649484536087"/>
    <n v="1078"/>
    <n v="44.453608247422679"/>
    <m/>
    <m/>
    <n v="4466"/>
  </r>
  <r>
    <n v="4467"/>
    <x v="12"/>
    <n v="406"/>
    <n v="46"/>
    <n v="3.9"/>
    <n v="0.61"/>
    <n v="2400"/>
    <n v="98.969072164948457"/>
    <n v="1464"/>
    <n v="60.371134020618555"/>
    <m/>
    <m/>
    <n v="4467"/>
  </r>
  <r>
    <n v="4468"/>
    <x v="7"/>
    <n v="411"/>
    <n v="37"/>
    <n v="4"/>
    <n v="0.36"/>
    <n v="2000"/>
    <n v="82.474226804123717"/>
    <n v="720"/>
    <n v="29.690721649484537"/>
    <m/>
    <m/>
    <n v="4468"/>
  </r>
  <r>
    <n v="4469"/>
    <x v="7"/>
    <n v="405"/>
    <n v="62"/>
    <n v="3.9"/>
    <n v="1"/>
    <n v="1800"/>
    <n v="74.226804123711347"/>
    <n v="1800"/>
    <n v="74.226804123711347"/>
    <m/>
    <m/>
    <n v="4469"/>
  </r>
  <r>
    <n v="4470"/>
    <x v="7"/>
    <n v="411"/>
    <n v="41"/>
    <n v="4"/>
    <n v="0.44"/>
    <n v="1900"/>
    <n v="78.350515463917532"/>
    <n v="836"/>
    <n v="34.474226804123717"/>
    <m/>
    <m/>
    <n v="4470"/>
  </r>
  <r>
    <n v="4471"/>
    <x v="7"/>
    <n v="410"/>
    <n v="30"/>
    <n v="4"/>
    <n v="0.23"/>
    <n v="1800"/>
    <n v="74.226804123711347"/>
    <n v="414"/>
    <n v="17.072164948453612"/>
    <m/>
    <m/>
    <n v="4471"/>
  </r>
  <r>
    <n v="4472"/>
    <x v="7"/>
    <n v="410"/>
    <n v="36"/>
    <n v="4"/>
    <n v="0.34"/>
    <n v="2000"/>
    <n v="82.474226804123717"/>
    <n v="680"/>
    <n v="28.041237113402065"/>
    <m/>
    <m/>
    <n v="4472"/>
  </r>
  <r>
    <n v="4473"/>
    <x v="7"/>
    <n v="410"/>
    <n v="31"/>
    <n v="4"/>
    <n v="0.25"/>
    <n v="2000"/>
    <n v="82.474226804123717"/>
    <n v="500"/>
    <n v="20.618556701030929"/>
    <m/>
    <m/>
    <n v="4473"/>
  </r>
  <r>
    <n v="4474"/>
    <x v="7"/>
    <n v="413"/>
    <n v="34"/>
    <n v="4"/>
    <n v="0.3"/>
    <n v="2000"/>
    <n v="82.474226804123717"/>
    <n v="600"/>
    <n v="24.742268041237114"/>
    <m/>
    <m/>
    <n v="4474"/>
  </r>
  <r>
    <n v="4475"/>
    <x v="7"/>
    <n v="406"/>
    <n v="35"/>
    <n v="3.9"/>
    <n v="0.31"/>
    <n v="2000"/>
    <n v="82.474226804123717"/>
    <n v="620"/>
    <n v="25.567010309278352"/>
    <m/>
    <m/>
    <n v="4475"/>
  </r>
  <r>
    <n v="4476"/>
    <x v="7"/>
    <n v="360"/>
    <n v="44"/>
    <n v="3.5"/>
    <n v="0.5"/>
    <n v="1900"/>
    <n v="78.350515463917532"/>
    <n v="950"/>
    <n v="39.175257731958766"/>
    <m/>
    <m/>
    <n v="4476"/>
  </r>
  <r>
    <n v="4477"/>
    <x v="7"/>
    <n v="413"/>
    <n v="36"/>
    <n v="4"/>
    <n v="0.34"/>
    <n v="1800"/>
    <n v="74.226804123711347"/>
    <n v="612"/>
    <n v="25.237113402061858"/>
    <m/>
    <m/>
    <n v="4477"/>
  </r>
  <r>
    <n v="4478"/>
    <x v="7"/>
    <n v="404"/>
    <n v="38"/>
    <n v="3.9"/>
    <n v="0.37"/>
    <n v="1800"/>
    <n v="74.226804123711347"/>
    <n v="666"/>
    <n v="27.463917525773198"/>
    <m/>
    <m/>
    <n v="4478"/>
  </r>
  <r>
    <n v="4479"/>
    <x v="7"/>
    <n v="418"/>
    <n v="55"/>
    <n v="4"/>
    <n v="0.81"/>
    <n v="1800"/>
    <n v="74.226804123711347"/>
    <n v="1458"/>
    <n v="60.123711340206192"/>
    <m/>
    <m/>
    <n v="4479"/>
  </r>
  <r>
    <n v="4480"/>
    <x v="7"/>
    <n v="402"/>
    <n v="43"/>
    <n v="3.9"/>
    <n v="0.48"/>
    <n v="1900"/>
    <n v="78.350515463917532"/>
    <n v="912"/>
    <n v="37.608247422680414"/>
    <m/>
    <m/>
    <n v="4480"/>
  </r>
  <r>
    <n v="4481"/>
    <x v="7"/>
    <n v="400"/>
    <n v="30"/>
    <n v="3.9"/>
    <n v="0.22"/>
    <n v="1900"/>
    <n v="78.350515463917532"/>
    <n v="418"/>
    <n v="17.237113402061858"/>
    <m/>
    <m/>
    <n v="4481"/>
  </r>
  <r>
    <n v="4482"/>
    <x v="2"/>
    <n v="425"/>
    <n v="36"/>
    <n v="4.0999999999999996"/>
    <n v="0.35"/>
    <n v="6000"/>
    <n v="247.42268041237114"/>
    <n v="2100"/>
    <n v="86.597938144329888"/>
    <m/>
    <m/>
    <n v="4482"/>
  </r>
  <r>
    <n v="4483"/>
    <x v="2"/>
    <n v="412"/>
    <n v="48"/>
    <n v="4"/>
    <n v="0.61"/>
    <n v="5000"/>
    <n v="206.18556701030928"/>
    <n v="3050"/>
    <n v="125.77319587628867"/>
    <m/>
    <m/>
    <n v="4483"/>
  </r>
  <r>
    <n v="4484"/>
    <x v="2"/>
    <n v="431"/>
    <n v="42"/>
    <n v="4.2"/>
    <n v="0.49"/>
    <n v="5000"/>
    <n v="206.18556701030928"/>
    <n v="2450"/>
    <n v="101.03092783505154"/>
    <m/>
    <m/>
    <n v="4484"/>
  </r>
  <r>
    <n v="4485"/>
    <x v="2"/>
    <n v="410"/>
    <n v="59"/>
    <n v="4"/>
    <n v="0.93"/>
    <n v="8000"/>
    <n v="329.89690721649487"/>
    <n v="7440"/>
    <n v="306.80412371134025"/>
    <m/>
    <m/>
    <n v="4485"/>
  </r>
  <r>
    <n v="4486"/>
    <x v="3"/>
    <n v="410"/>
    <n v="39"/>
    <n v="4"/>
    <n v="0.4"/>
    <n v="3500"/>
    <n v="144.32989690721649"/>
    <n v="1400"/>
    <n v="57.731958762886599"/>
    <m/>
    <m/>
    <n v="4486"/>
  </r>
  <r>
    <n v="4487"/>
    <x v="2"/>
    <n v="220"/>
    <n v="61"/>
    <n v="2.1"/>
    <n v="0.53"/>
    <n v="6000"/>
    <n v="247.42268041237114"/>
    <n v="3180"/>
    <n v="131.13402061855672"/>
    <m/>
    <m/>
    <n v="4487"/>
  </r>
  <r>
    <n v="5467"/>
    <x v="8"/>
    <n v="525"/>
    <n v="45"/>
    <n v="5"/>
    <n v="0.9"/>
    <n v="6500"/>
    <n v="268.04123711340208"/>
    <n v="5850"/>
    <n v="241.23711340206188"/>
    <m/>
    <m/>
    <n v="5467"/>
  </r>
  <r>
    <n v="5468"/>
    <x v="8"/>
    <n v="517"/>
    <n v="46"/>
    <n v="5"/>
    <n v="0.94"/>
    <n v="6500"/>
    <n v="268.04123711340208"/>
    <n v="6110"/>
    <n v="251.95876288659792"/>
    <m/>
    <m/>
    <n v="5468"/>
  </r>
  <r>
    <n v="5469"/>
    <x v="8"/>
    <n v="521"/>
    <n v="39"/>
    <n v="5"/>
    <n v="0.68"/>
    <n v="6500"/>
    <n v="268.04123711340208"/>
    <n v="4420"/>
    <n v="182.26804123711344"/>
    <m/>
    <m/>
    <n v="5469"/>
  </r>
  <r>
    <n v="5470"/>
    <x v="8"/>
    <n v="515"/>
    <n v="37"/>
    <n v="5"/>
    <n v="0.62"/>
    <n v="4500"/>
    <n v="185.56701030927834"/>
    <n v="2790"/>
    <n v="115.05154639175257"/>
    <m/>
    <m/>
    <n v="5470"/>
  </r>
  <r>
    <n v="5471"/>
    <x v="8"/>
    <n v="516"/>
    <n v="40"/>
    <n v="5"/>
    <n v="0.72"/>
    <n v="6500"/>
    <n v="268.04123711340208"/>
    <n v="4680"/>
    <n v="192.98969072164948"/>
    <m/>
    <m/>
    <n v="5471"/>
  </r>
  <r>
    <n v="5472"/>
    <x v="8"/>
    <n v="516"/>
    <n v="42"/>
    <n v="5"/>
    <n v="0.79"/>
    <n v="6500"/>
    <n v="268.04123711340208"/>
    <n v="5135"/>
    <n v="211.75257731958766"/>
    <m/>
    <m/>
    <n v="5472"/>
  </r>
  <r>
    <n v="5473"/>
    <x v="8"/>
    <n v="512"/>
    <n v="37"/>
    <n v="5"/>
    <n v="0.62"/>
    <n v="5000"/>
    <n v="206.18556701030928"/>
    <n v="3100"/>
    <n v="127.83505154639175"/>
    <m/>
    <m/>
    <n v="5473"/>
  </r>
  <r>
    <n v="5474"/>
    <x v="8"/>
    <n v="517"/>
    <n v="43"/>
    <n v="5"/>
    <n v="0.83"/>
    <n v="6500"/>
    <n v="268.04123711340208"/>
    <n v="5395"/>
    <n v="222.4742268041237"/>
    <m/>
    <m/>
    <n v="5474"/>
  </r>
  <r>
    <n v="5476"/>
    <x v="8"/>
    <n v="515"/>
    <n v="35"/>
    <n v="5"/>
    <n v="0.55000000000000004"/>
    <n v="5500"/>
    <n v="226.8041237113402"/>
    <n v="3025.0000000000005"/>
    <n v="124.74226804123712"/>
    <m/>
    <m/>
    <n v="5476"/>
  </r>
  <r>
    <n v="5477"/>
    <x v="8"/>
    <n v="517"/>
    <n v="36"/>
    <n v="5"/>
    <n v="0.59"/>
    <n v="5500"/>
    <n v="226.8041237113402"/>
    <n v="3245"/>
    <n v="133.81443298969072"/>
    <m/>
    <m/>
    <n v="5477"/>
  </r>
  <r>
    <n v="5479"/>
    <x v="8"/>
    <n v="520"/>
    <n v="39"/>
    <n v="5"/>
    <n v="0.68"/>
    <n v="6000"/>
    <n v="247.42268041237114"/>
    <n v="4080.0000000000005"/>
    <n v="168.2474226804124"/>
    <m/>
    <m/>
    <n v="5479"/>
  </r>
  <r>
    <n v="5480"/>
    <x v="8"/>
    <n v="512"/>
    <n v="41"/>
    <n v="5"/>
    <n v="0.75"/>
    <n v="5500"/>
    <n v="226.8041237113402"/>
    <n v="4125"/>
    <n v="170.10309278350513"/>
    <m/>
    <m/>
    <n v="5480"/>
  </r>
  <r>
    <n v="5481"/>
    <x v="8"/>
    <n v="516"/>
    <n v="38"/>
    <n v="5"/>
    <n v="0.65"/>
    <n v="6000"/>
    <n v="247.42268041237114"/>
    <n v="3900"/>
    <n v="160.82474226804123"/>
    <m/>
    <m/>
    <n v="5481"/>
  </r>
  <r>
    <n v="5482"/>
    <x v="8"/>
    <n v="412"/>
    <n v="36"/>
    <n v="4"/>
    <n v="0.46"/>
    <n v="4500"/>
    <n v="185.56701030927834"/>
    <n v="2070"/>
    <n v="85.360824742268036"/>
    <m/>
    <m/>
    <n v="5482"/>
  </r>
  <r>
    <n v="5483"/>
    <x v="8"/>
    <n v="513"/>
    <n v="36"/>
    <n v="5"/>
    <n v="0.59"/>
    <n v="3500"/>
    <n v="144.32989690721649"/>
    <n v="2065"/>
    <n v="85.154639175257728"/>
    <m/>
    <m/>
    <n v="5483"/>
  </r>
  <r>
    <n v="5484"/>
    <x v="8"/>
    <n v="515"/>
    <n v="35"/>
    <n v="5"/>
    <n v="0.55000000000000004"/>
    <n v="5500"/>
    <n v="226.8041237113402"/>
    <n v="3025.0000000000005"/>
    <n v="124.74226804123712"/>
    <m/>
    <m/>
    <n v="5484"/>
  </r>
  <r>
    <n v="5485"/>
    <x v="8"/>
    <n v="513"/>
    <n v="36"/>
    <n v="5"/>
    <n v="0.59"/>
    <n v="6000"/>
    <n v="247.42268041237114"/>
    <n v="3540"/>
    <n v="145.97938144329896"/>
    <m/>
    <m/>
    <n v="5485"/>
  </r>
  <r>
    <n v="5486"/>
    <x v="8"/>
    <n v="522"/>
    <n v="41"/>
    <n v="5"/>
    <n v="0.75"/>
    <n v="5000"/>
    <n v="206.18556701030928"/>
    <n v="3750"/>
    <n v="154.63917525773195"/>
    <m/>
    <m/>
    <n v="5486"/>
  </r>
  <r>
    <n v="5487"/>
    <x v="8"/>
    <n v="512"/>
    <n v="36"/>
    <n v="5"/>
    <n v="0.59"/>
    <n v="4500"/>
    <n v="185.56701030927834"/>
    <n v="2655"/>
    <n v="109.48453608247422"/>
    <m/>
    <m/>
    <n v="5487"/>
  </r>
  <r>
    <n v="5488"/>
    <x v="8"/>
    <n v="517"/>
    <n v="38"/>
    <n v="5"/>
    <n v="0.65"/>
    <n v="6000"/>
    <n v="247.42268041237114"/>
    <n v="3900"/>
    <n v="160.82474226804123"/>
    <m/>
    <m/>
    <n v="5488"/>
  </r>
  <r>
    <n v="5489"/>
    <x v="8"/>
    <n v="511"/>
    <n v="39"/>
    <n v="5"/>
    <n v="0.68"/>
    <n v="5000"/>
    <n v="206.18556701030928"/>
    <n v="3400.0000000000005"/>
    <n v="140.20618556701032"/>
    <m/>
    <m/>
    <n v="5489"/>
  </r>
  <r>
    <n v="5490"/>
    <x v="8"/>
    <n v="514"/>
    <n v="44"/>
    <n v="5"/>
    <n v="0.86"/>
    <n v="5500"/>
    <n v="226.8041237113402"/>
    <n v="4730"/>
    <n v="195.05154639175257"/>
    <m/>
    <m/>
    <n v="5490"/>
  </r>
  <r>
    <n v="5491"/>
    <x v="8"/>
    <n v="509"/>
    <n v="35"/>
    <n v="4.5"/>
    <n v="0.49"/>
    <n v="5500"/>
    <n v="226.8041237113402"/>
    <n v="2695"/>
    <n v="111.13402061855669"/>
    <m/>
    <m/>
    <n v="5491"/>
  </r>
  <r>
    <n v="5492"/>
    <x v="8"/>
    <n v="519"/>
    <n v="42"/>
    <n v="5"/>
    <n v="0.79"/>
    <n v="6500"/>
    <n v="268.04123711340208"/>
    <n v="5135"/>
    <n v="211.75257731958766"/>
    <m/>
    <m/>
    <n v="5492"/>
  </r>
  <r>
    <n v="5493"/>
    <x v="8"/>
    <n v="515"/>
    <n v="33"/>
    <n v="5"/>
    <n v="0.49"/>
    <n v="3500"/>
    <n v="144.32989690721649"/>
    <n v="1715"/>
    <n v="70.721649484536087"/>
    <m/>
    <m/>
    <n v="5493"/>
  </r>
  <r>
    <n v="5494"/>
    <x v="8"/>
    <n v="515"/>
    <n v="40"/>
    <n v="5"/>
    <n v="0.72"/>
    <n v="4000"/>
    <n v="164.94845360824743"/>
    <n v="2880"/>
    <n v="118.76288659793815"/>
    <m/>
    <m/>
    <n v="5494"/>
  </r>
  <r>
    <n v="5495"/>
    <x v="8"/>
    <n v="515"/>
    <n v="35"/>
    <n v="5"/>
    <n v="0.55000000000000004"/>
    <n v="4500"/>
    <n v="185.56701030927834"/>
    <n v="2475"/>
    <n v="102.0618556701031"/>
    <m/>
    <m/>
    <n v="5495"/>
  </r>
  <r>
    <n v="5497"/>
    <x v="8"/>
    <n v="517"/>
    <n v="40"/>
    <n v="5"/>
    <n v="0.72"/>
    <n v="5500"/>
    <n v="226.8041237113402"/>
    <n v="3960"/>
    <n v="163.29896907216494"/>
    <m/>
    <m/>
    <n v="5497"/>
  </r>
  <r>
    <n v="5498"/>
    <x v="8"/>
    <n v="518"/>
    <n v="46"/>
    <n v="5"/>
    <n v="0.94"/>
    <n v="7000"/>
    <n v="288.65979381443299"/>
    <n v="6580"/>
    <n v="271.34020618556701"/>
    <m/>
    <m/>
    <n v="5498"/>
  </r>
  <r>
    <n v="5500"/>
    <x v="8"/>
    <n v="515"/>
    <n v="38"/>
    <n v="5"/>
    <n v="0.65"/>
    <n v="5000"/>
    <n v="206.18556701030928"/>
    <n v="3250"/>
    <n v="134.02061855670104"/>
    <m/>
    <m/>
    <n v="5500"/>
  </r>
  <r>
    <n v="5501"/>
    <x v="8"/>
    <n v="572"/>
    <n v="44"/>
    <n v="5.5"/>
    <n v="0.95"/>
    <n v="5500"/>
    <n v="226.8041237113402"/>
    <n v="5225"/>
    <n v="215.46391752577318"/>
    <m/>
    <m/>
    <n v="5501"/>
  </r>
  <r>
    <n v="5504"/>
    <x v="8"/>
    <n v="510"/>
    <n v="38"/>
    <n v="5"/>
    <n v="0.65"/>
    <n v="6000"/>
    <n v="247.42268041237114"/>
    <n v="3900"/>
    <n v="160.82474226804123"/>
    <m/>
    <m/>
    <n v="5504"/>
  </r>
  <r>
    <n v="5505"/>
    <x v="8"/>
    <n v="514"/>
    <n v="43"/>
    <n v="5"/>
    <n v="0.83"/>
    <n v="7000"/>
    <n v="288.65979381443299"/>
    <n v="5810"/>
    <n v="239.58762886597935"/>
    <m/>
    <m/>
    <n v="5505"/>
  </r>
  <r>
    <n v="5507"/>
    <x v="8"/>
    <n v="514"/>
    <n v="35"/>
    <n v="5"/>
    <n v="0.55000000000000004"/>
    <n v="6000"/>
    <n v="247.42268041237114"/>
    <n v="3300.0000000000005"/>
    <n v="136.08247422680412"/>
    <m/>
    <m/>
    <n v="5507"/>
  </r>
  <r>
    <n v="5508"/>
    <x v="8"/>
    <n v="516"/>
    <n v="43"/>
    <n v="5"/>
    <n v="0.83"/>
    <n v="6500"/>
    <n v="268.04123711340208"/>
    <n v="5395"/>
    <n v="222.4742268041237"/>
    <m/>
    <m/>
    <n v="5508"/>
  </r>
  <r>
    <n v="5510"/>
    <x v="8"/>
    <n v="510"/>
    <n v="36"/>
    <n v="5"/>
    <n v="0.59"/>
    <n v="5000"/>
    <n v="206.18556701030928"/>
    <n v="2950"/>
    <n v="121.64948453608247"/>
    <m/>
    <m/>
    <n v="5510"/>
  </r>
  <r>
    <n v="5511"/>
    <x v="8"/>
    <n v="521"/>
    <n v="47"/>
    <n v="5"/>
    <n v="0.98"/>
    <n v="7000"/>
    <n v="288.65979381443299"/>
    <n v="6860"/>
    <n v="282.88659793814435"/>
    <m/>
    <m/>
    <n v="5511"/>
  </r>
  <r>
    <n v="5512"/>
    <x v="8"/>
    <n v="512"/>
    <n v="36"/>
    <n v="5"/>
    <n v="0.59"/>
    <n v="6500"/>
    <n v="268.04123711340208"/>
    <n v="3835"/>
    <n v="158.14432989690721"/>
    <m/>
    <m/>
    <n v="5512"/>
  </r>
  <r>
    <n v="5513"/>
    <x v="8"/>
    <n v="513"/>
    <n v="38"/>
    <n v="5"/>
    <n v="0.65"/>
    <n v="4500"/>
    <n v="185.56701030927834"/>
    <n v="2925"/>
    <n v="120.61855670103093"/>
    <m/>
    <m/>
    <n v="5513"/>
  </r>
  <r>
    <n v="5514"/>
    <x v="8"/>
    <n v="518"/>
    <n v="39"/>
    <n v="5"/>
    <n v="0.68"/>
    <n v="5500"/>
    <n v="226.8041237113402"/>
    <n v="3740.0000000000005"/>
    <n v="154.22680412371133"/>
    <m/>
    <m/>
    <n v="5514"/>
  </r>
  <r>
    <n v="5515"/>
    <x v="8"/>
    <n v="513"/>
    <n v="34"/>
    <n v="5"/>
    <n v="0.52"/>
    <n v="5500"/>
    <n v="226.8041237113402"/>
    <n v="2860"/>
    <n v="117.9381443298969"/>
    <m/>
    <m/>
    <n v="5515"/>
  </r>
  <r>
    <n v="5516"/>
    <x v="8"/>
    <n v="517"/>
    <n v="33"/>
    <n v="5"/>
    <n v="0.49"/>
    <n v="5500"/>
    <n v="226.8041237113402"/>
    <n v="2695"/>
    <n v="111.13402061855669"/>
    <m/>
    <m/>
    <n v="5516"/>
  </r>
  <r>
    <n v="5517"/>
    <x v="8"/>
    <n v="516"/>
    <n v="48"/>
    <n v="5"/>
    <n v="1.02"/>
    <n v="6000"/>
    <n v="247.42268041237114"/>
    <n v="6120"/>
    <n v="252.37113402061857"/>
    <m/>
    <m/>
    <n v="5517"/>
  </r>
  <r>
    <n v="5518"/>
    <x v="8"/>
    <n v="513"/>
    <n v="40"/>
    <n v="5"/>
    <n v="0.72"/>
    <n v="3500"/>
    <n v="144.32989690721649"/>
    <n v="2520"/>
    <n v="103.91752577319588"/>
    <m/>
    <m/>
    <n v="5518"/>
  </r>
  <r>
    <n v="5519"/>
    <x v="8"/>
    <n v="522"/>
    <n v="38"/>
    <n v="5"/>
    <n v="0.65"/>
    <n v="4000"/>
    <n v="164.94845360824743"/>
    <n v="2600"/>
    <n v="107.21649484536084"/>
    <m/>
    <m/>
    <n v="5519"/>
  </r>
  <r>
    <n v="5520"/>
    <x v="8"/>
    <n v="512"/>
    <n v="34"/>
    <n v="5"/>
    <n v="0.52"/>
    <n v="3500"/>
    <n v="144.32989690721649"/>
    <n v="1820"/>
    <n v="75.051546391752581"/>
    <m/>
    <m/>
    <n v="5520"/>
  </r>
  <r>
    <n v="5521"/>
    <x v="8"/>
    <n v="513"/>
    <n v="40"/>
    <n v="5"/>
    <n v="0.72"/>
    <n v="6000"/>
    <n v="247.42268041237114"/>
    <n v="4320"/>
    <n v="178.14432989690721"/>
    <m/>
    <m/>
    <n v="5521"/>
  </r>
  <r>
    <n v="5522"/>
    <x v="8"/>
    <n v="507"/>
    <n v="36"/>
    <n v="4.5"/>
    <n v="0.52"/>
    <n v="6000"/>
    <n v="247.42268041237114"/>
    <n v="3120"/>
    <n v="128.65979381443299"/>
    <m/>
    <m/>
    <n v="5522"/>
  </r>
  <r>
    <n v="5523"/>
    <x v="8"/>
    <n v="515"/>
    <n v="35"/>
    <n v="5"/>
    <n v="0.55000000000000004"/>
    <n v="4000"/>
    <n v="164.94845360824743"/>
    <n v="2200"/>
    <n v="90.721649484536101"/>
    <m/>
    <m/>
    <n v="5523"/>
  </r>
  <r>
    <n v="5524"/>
    <x v="8"/>
    <n v="510"/>
    <n v="37"/>
    <n v="5"/>
    <n v="0.62"/>
    <n v="6000"/>
    <n v="247.42268041237114"/>
    <n v="3720"/>
    <n v="153.4020618556701"/>
    <m/>
    <m/>
    <n v="5524"/>
  </r>
  <r>
    <n v="5525"/>
    <x v="8"/>
    <n v="518"/>
    <n v="28"/>
    <n v="5"/>
    <n v="0.36"/>
    <n v="4000"/>
    <n v="164.94845360824743"/>
    <n v="1440"/>
    <n v="59.381443298969074"/>
    <m/>
    <m/>
    <n v="5525"/>
  </r>
  <r>
    <n v="5526"/>
    <x v="8"/>
    <n v="510"/>
    <n v="42"/>
    <n v="5"/>
    <n v="0.79"/>
    <n v="6000"/>
    <n v="247.42268041237114"/>
    <n v="4740"/>
    <n v="195.46391752577321"/>
    <m/>
    <m/>
    <n v="5526"/>
  </r>
  <r>
    <n v="5527"/>
    <x v="8"/>
    <n v="515"/>
    <n v="33"/>
    <n v="5"/>
    <n v="0.49"/>
    <n v="5000"/>
    <n v="206.18556701030928"/>
    <n v="2450"/>
    <n v="101.03092783505154"/>
    <m/>
    <m/>
    <n v="5527"/>
  </r>
  <r>
    <n v="5528"/>
    <x v="8"/>
    <n v="511"/>
    <n v="41"/>
    <n v="5"/>
    <n v="0.75"/>
    <n v="4000"/>
    <n v="164.94845360824743"/>
    <n v="3000"/>
    <n v="123.71134020618558"/>
    <m/>
    <m/>
    <n v="5528"/>
  </r>
  <r>
    <n v="5529"/>
    <x v="8"/>
    <n v="514"/>
    <n v="40"/>
    <n v="5"/>
    <n v="0.72"/>
    <n v="6500"/>
    <n v="268.04123711340208"/>
    <n v="4680"/>
    <n v="192.98969072164948"/>
    <m/>
    <m/>
    <n v="5529"/>
  </r>
  <r>
    <n v="5530"/>
    <x v="8"/>
    <n v="510"/>
    <n v="30"/>
    <n v="5"/>
    <n v="0.41"/>
    <n v="5000"/>
    <n v="206.18556701030928"/>
    <n v="2050"/>
    <n v="84.536082474226802"/>
    <m/>
    <m/>
    <n v="5530"/>
  </r>
  <r>
    <n v="5531"/>
    <x v="8"/>
    <n v="515"/>
    <n v="36"/>
    <n v="5"/>
    <n v="0.59"/>
    <n v="6000"/>
    <n v="247.42268041237114"/>
    <n v="3540"/>
    <n v="145.97938144329896"/>
    <m/>
    <m/>
    <n v="5531"/>
  </r>
  <r>
    <n v="5532"/>
    <x v="8"/>
    <n v="515"/>
    <n v="45"/>
    <n v="5"/>
    <n v="0.9"/>
    <n v="7000"/>
    <n v="288.65979381443299"/>
    <n v="6300"/>
    <n v="259.79381443298968"/>
    <m/>
    <m/>
    <n v="5532"/>
  </r>
  <r>
    <n v="5533"/>
    <x v="8"/>
    <n v="513"/>
    <n v="37"/>
    <n v="5"/>
    <n v="0.62"/>
    <n v="3500"/>
    <n v="144.32989690721649"/>
    <n v="2170"/>
    <n v="89.484536082474222"/>
    <m/>
    <m/>
    <n v="5533"/>
  </r>
  <r>
    <n v="5534"/>
    <x v="8"/>
    <n v="515"/>
    <n v="37"/>
    <n v="5"/>
    <n v="0.62"/>
    <n v="6000"/>
    <n v="247.42268041237114"/>
    <n v="3720"/>
    <n v="153.4020618556701"/>
    <m/>
    <m/>
    <n v="5534"/>
  </r>
  <r>
    <n v="5535"/>
    <x v="8"/>
    <n v="518"/>
    <n v="30"/>
    <n v="5"/>
    <n v="0.41"/>
    <n v="3200"/>
    <n v="131.95876288659792"/>
    <n v="1312"/>
    <n v="54.103092783505147"/>
    <m/>
    <m/>
    <n v="5535"/>
  </r>
  <r>
    <n v="5536"/>
    <x v="8"/>
    <n v="513"/>
    <n v="35"/>
    <n v="5"/>
    <n v="0.55000000000000004"/>
    <n v="4500"/>
    <n v="185.56701030927834"/>
    <n v="2475"/>
    <n v="102.0618556701031"/>
    <m/>
    <m/>
    <n v="5536"/>
  </r>
  <r>
    <n v="5537"/>
    <x v="8"/>
    <n v="514"/>
    <n v="40"/>
    <n v="5"/>
    <n v="0.72"/>
    <n v="6000"/>
    <n v="247.42268041237114"/>
    <n v="4320"/>
    <n v="178.14432989690721"/>
    <m/>
    <m/>
    <n v="5537"/>
  </r>
  <r>
    <n v="5538"/>
    <x v="8"/>
    <n v="522"/>
    <n v="53"/>
    <n v="5"/>
    <n v="1.24"/>
    <n v="6500"/>
    <n v="268.04123711340208"/>
    <n v="8060"/>
    <n v="332.37113402061857"/>
    <m/>
    <m/>
    <n v="5538"/>
  </r>
  <r>
    <n v="5539"/>
    <x v="8"/>
    <n v="515"/>
    <n v="39"/>
    <n v="5"/>
    <n v="0.68"/>
    <n v="6500"/>
    <n v="268.04123711340208"/>
    <n v="4420"/>
    <n v="182.26804123711344"/>
    <m/>
    <m/>
    <n v="5539"/>
  </r>
  <r>
    <n v="5540"/>
    <x v="8"/>
    <n v="518"/>
    <n v="42"/>
    <n v="5"/>
    <n v="0.79"/>
    <n v="6500"/>
    <n v="268.04123711340208"/>
    <n v="5135"/>
    <n v="211.75257731958766"/>
    <m/>
    <m/>
    <n v="5540"/>
  </r>
  <r>
    <n v="5541"/>
    <x v="8"/>
    <n v="518"/>
    <n v="38"/>
    <n v="5"/>
    <n v="0.65"/>
    <n v="4500"/>
    <n v="185.56701030927834"/>
    <n v="2925"/>
    <n v="120.61855670103093"/>
    <m/>
    <m/>
    <n v="5541"/>
  </r>
  <r>
    <n v="5542"/>
    <x v="8"/>
    <n v="519"/>
    <n v="36"/>
    <n v="5"/>
    <n v="0.59"/>
    <n v="5000"/>
    <n v="206.18556701030928"/>
    <n v="2950"/>
    <n v="121.64948453608247"/>
    <m/>
    <m/>
    <n v="5542"/>
  </r>
  <r>
    <n v="5543"/>
    <x v="8"/>
    <n v="514"/>
    <n v="43"/>
    <n v="5"/>
    <n v="0.83"/>
    <n v="5000"/>
    <n v="206.18556701030928"/>
    <n v="4150"/>
    <n v="171.13402061855669"/>
    <m/>
    <m/>
    <n v="5543"/>
  </r>
  <r>
    <n v="5544"/>
    <x v="8"/>
    <n v="408"/>
    <n v="44"/>
    <n v="4"/>
    <n v="0.68"/>
    <n v="4500"/>
    <n v="185.56701030927834"/>
    <n v="3060"/>
    <n v="126.18556701030928"/>
    <m/>
    <m/>
    <n v="5544"/>
  </r>
  <r>
    <n v="5545"/>
    <x v="8"/>
    <n v="519"/>
    <n v="36"/>
    <n v="5"/>
    <n v="0.59"/>
    <n v="5000"/>
    <n v="206.18556701030928"/>
    <n v="2950"/>
    <n v="121.64948453608247"/>
    <m/>
    <m/>
    <n v="5545"/>
  </r>
  <r>
    <n v="5546"/>
    <x v="8"/>
    <n v="519"/>
    <n v="44"/>
    <n v="5"/>
    <n v="0.86"/>
    <n v="6000"/>
    <n v="247.42268041237114"/>
    <n v="5160"/>
    <n v="212.78350515463919"/>
    <m/>
    <m/>
    <n v="5546"/>
  </r>
  <r>
    <n v="5547"/>
    <x v="8"/>
    <n v="518"/>
    <n v="36"/>
    <n v="5"/>
    <n v="0.59"/>
    <n v="4500"/>
    <n v="185.56701030927834"/>
    <n v="2655"/>
    <n v="109.48453608247422"/>
    <m/>
    <m/>
    <n v="5547"/>
  </r>
  <r>
    <n v="5548"/>
    <x v="8"/>
    <n v="520"/>
    <n v="37"/>
    <n v="5"/>
    <n v="0.62"/>
    <n v="6000"/>
    <n v="247.42268041237114"/>
    <n v="3720"/>
    <n v="153.4020618556701"/>
    <m/>
    <m/>
    <n v="5548"/>
  </r>
  <r>
    <n v="5549"/>
    <x v="8"/>
    <n v="519"/>
    <n v="41"/>
    <n v="5"/>
    <n v="0.75"/>
    <n v="4500"/>
    <n v="185.56701030927834"/>
    <n v="3375"/>
    <n v="139.17525773195877"/>
    <m/>
    <m/>
    <n v="5549"/>
  </r>
  <r>
    <n v="5550"/>
    <x v="8"/>
    <n v="416"/>
    <n v="33"/>
    <n v="4"/>
    <n v="0.39"/>
    <n v="5000"/>
    <n v="206.18556701030928"/>
    <n v="1950"/>
    <n v="80.412371134020617"/>
    <m/>
    <m/>
    <n v="5550"/>
  </r>
  <r>
    <n v="5551"/>
    <x v="8"/>
    <n v="516"/>
    <n v="36"/>
    <n v="5"/>
    <n v="0.59"/>
    <n v="4000"/>
    <n v="164.94845360824743"/>
    <n v="2360"/>
    <n v="97.319587628865975"/>
    <m/>
    <m/>
    <n v="5551"/>
  </r>
  <r>
    <n v="5552"/>
    <x v="8"/>
    <n v="519"/>
    <n v="47"/>
    <n v="5"/>
    <n v="0.98"/>
    <n v="6500"/>
    <n v="268.04123711340208"/>
    <n v="6370"/>
    <n v="262.68041237113403"/>
    <m/>
    <m/>
    <n v="5552"/>
  </r>
  <r>
    <n v="5553"/>
    <x v="8"/>
    <n v="519"/>
    <n v="45"/>
    <n v="5"/>
    <n v="0.9"/>
    <n v="7000"/>
    <n v="288.65979381443299"/>
    <n v="6300"/>
    <n v="259.79381443298968"/>
    <m/>
    <m/>
    <n v="5553"/>
  </r>
  <r>
    <n v="5554"/>
    <x v="8"/>
    <n v="517"/>
    <n v="48"/>
    <n v="5"/>
    <n v="1.02"/>
    <n v="5000"/>
    <n v="206.18556701030928"/>
    <n v="5100"/>
    <n v="210.30927835051548"/>
    <m/>
    <m/>
    <n v="5554"/>
  </r>
  <r>
    <n v="5555"/>
    <x v="8"/>
    <n v="516"/>
    <n v="40"/>
    <n v="5"/>
    <n v="0.72"/>
    <n v="6000"/>
    <n v="247.42268041237114"/>
    <n v="4320"/>
    <n v="178.14432989690721"/>
    <m/>
    <m/>
    <n v="5555"/>
  </r>
  <r>
    <n v="5556"/>
    <x v="8"/>
    <n v="514"/>
    <n v="39"/>
    <n v="5"/>
    <n v="0.68"/>
    <n v="7000"/>
    <n v="288.65979381443299"/>
    <n v="4760"/>
    <n v="196.28865979381445"/>
    <m/>
    <m/>
    <n v="5556"/>
  </r>
  <r>
    <n v="5557"/>
    <x v="8"/>
    <n v="518"/>
    <n v="43"/>
    <n v="5"/>
    <n v="0.83"/>
    <n v="7000"/>
    <n v="288.65979381443299"/>
    <n v="5810"/>
    <n v="239.58762886597935"/>
    <m/>
    <m/>
    <n v="5557"/>
  </r>
  <r>
    <n v="5558"/>
    <x v="8"/>
    <n v="514"/>
    <n v="44"/>
    <n v="5"/>
    <n v="0.86"/>
    <n v="7000"/>
    <n v="288.65979381443299"/>
    <n v="6020"/>
    <n v="248.24742268041237"/>
    <m/>
    <m/>
    <n v="5558"/>
  </r>
  <r>
    <n v="5559"/>
    <x v="8"/>
    <n v="523"/>
    <n v="40"/>
    <n v="5"/>
    <n v="0.72"/>
    <n v="5500"/>
    <n v="226.8041237113402"/>
    <n v="3960"/>
    <n v="163.29896907216494"/>
    <m/>
    <m/>
    <n v="5559"/>
  </r>
  <r>
    <n v="5560"/>
    <x v="8"/>
    <n v="518"/>
    <n v="48"/>
    <n v="5"/>
    <n v="1.02"/>
    <n v="4500"/>
    <n v="185.56701030927834"/>
    <n v="4590"/>
    <n v="189.27835051546393"/>
    <m/>
    <m/>
    <n v="5560"/>
  </r>
  <r>
    <n v="5561"/>
    <x v="8"/>
    <n v="513"/>
    <n v="43"/>
    <n v="5"/>
    <n v="0.83"/>
    <n v="7000"/>
    <n v="288.65979381443299"/>
    <n v="5810"/>
    <n v="239.58762886597935"/>
    <m/>
    <m/>
    <n v="5561"/>
  </r>
  <r>
    <n v="5562"/>
    <x v="8"/>
    <n v="515"/>
    <n v="40"/>
    <n v="5"/>
    <n v="0.72"/>
    <n v="6500"/>
    <n v="268.04123711340208"/>
    <n v="4680"/>
    <n v="192.98969072164948"/>
    <m/>
    <m/>
    <n v="5562"/>
  </r>
  <r>
    <n v="5563"/>
    <x v="8"/>
    <n v="518"/>
    <n v="49"/>
    <n v="5"/>
    <n v="1.06"/>
    <n v="7000"/>
    <n v="288.65979381443299"/>
    <n v="7420"/>
    <n v="305.97938144329896"/>
    <m/>
    <m/>
    <n v="5563"/>
  </r>
  <r>
    <n v="5564"/>
    <x v="8"/>
    <n v="515"/>
    <n v="36"/>
    <n v="5"/>
    <n v="0.59"/>
    <n v="6000"/>
    <n v="247.42268041237114"/>
    <n v="3540"/>
    <n v="145.97938144329896"/>
    <m/>
    <m/>
    <n v="5564"/>
  </r>
  <r>
    <n v="5565"/>
    <x v="8"/>
    <n v="521"/>
    <n v="48"/>
    <n v="5"/>
    <n v="1.02"/>
    <n v="4000"/>
    <n v="164.94845360824743"/>
    <n v="4080"/>
    <n v="168.2474226804124"/>
    <m/>
    <m/>
    <n v="5565"/>
  </r>
  <r>
    <n v="5566"/>
    <x v="8"/>
    <n v="519"/>
    <n v="47"/>
    <n v="5"/>
    <n v="0.98"/>
    <n v="6500"/>
    <n v="268.04123711340208"/>
    <n v="6370"/>
    <n v="262.68041237113403"/>
    <m/>
    <m/>
    <n v="5566"/>
  </r>
  <r>
    <n v="5567"/>
    <x v="8"/>
    <n v="519"/>
    <n v="46"/>
    <n v="5"/>
    <n v="0.94"/>
    <n v="7500"/>
    <n v="309.2783505154639"/>
    <n v="7050"/>
    <n v="290.72164948453604"/>
    <m/>
    <m/>
    <n v="5567"/>
  </r>
  <r>
    <n v="5568"/>
    <x v="8"/>
    <n v="517"/>
    <n v="41"/>
    <n v="5"/>
    <n v="0.75"/>
    <n v="4500"/>
    <n v="185.56701030927834"/>
    <n v="3375"/>
    <n v="139.17525773195877"/>
    <m/>
    <m/>
    <n v="5568"/>
  </r>
  <r>
    <n v="5569"/>
    <x v="8"/>
    <n v="516"/>
    <n v="42"/>
    <n v="5"/>
    <n v="0.79"/>
    <n v="4000"/>
    <n v="164.94845360824743"/>
    <n v="3160"/>
    <n v="130.30927835051548"/>
    <m/>
    <m/>
    <n v="5569"/>
  </r>
  <r>
    <n v="5570"/>
    <x v="8"/>
    <n v="520"/>
    <n v="44"/>
    <n v="5"/>
    <n v="0.86"/>
    <n v="7000"/>
    <n v="288.65979381443299"/>
    <n v="6020"/>
    <n v="248.24742268041237"/>
    <m/>
    <m/>
    <n v="5570"/>
  </r>
  <r>
    <n v="5571"/>
    <x v="8"/>
    <n v="516"/>
    <n v="38"/>
    <n v="5"/>
    <n v="0.65"/>
    <n v="4500"/>
    <n v="185.56701030927834"/>
    <n v="2925"/>
    <n v="120.61855670103093"/>
    <m/>
    <m/>
    <n v="5571"/>
  </r>
  <r>
    <n v="5572"/>
    <x v="8"/>
    <n v="516"/>
    <n v="40"/>
    <n v="5"/>
    <n v="0.72"/>
    <n v="6500"/>
    <n v="268.04123711340208"/>
    <n v="4680"/>
    <n v="192.98969072164948"/>
    <m/>
    <m/>
    <n v="5572"/>
  </r>
  <r>
    <n v="5573"/>
    <x v="8"/>
    <n v="517"/>
    <n v="41"/>
    <n v="5"/>
    <n v="0.75"/>
    <n v="4500"/>
    <n v="185.56701030927834"/>
    <n v="3375"/>
    <n v="139.17525773195877"/>
    <m/>
    <m/>
    <n v="5573"/>
  </r>
  <r>
    <n v="5575"/>
    <x v="8"/>
    <n v="515"/>
    <n v="35"/>
    <n v="5"/>
    <n v="0.55000000000000004"/>
    <n v="5500"/>
    <n v="226.8041237113402"/>
    <n v="3025.0000000000005"/>
    <n v="124.74226804123712"/>
    <m/>
    <m/>
    <n v="5575"/>
  </r>
  <r>
    <n v="5576"/>
    <x v="8"/>
    <n v="517"/>
    <n v="33"/>
    <n v="5"/>
    <n v="0.49"/>
    <n v="5500"/>
    <n v="226.8041237113402"/>
    <n v="2695"/>
    <n v="111.13402061855669"/>
    <m/>
    <m/>
    <n v="5576"/>
  </r>
  <r>
    <n v="5577"/>
    <x v="8"/>
    <n v="514"/>
    <n v="41"/>
    <n v="5"/>
    <n v="0.75"/>
    <n v="6000"/>
    <n v="247.42268041237114"/>
    <n v="4500"/>
    <n v="185.56701030927834"/>
    <m/>
    <m/>
    <n v="5577"/>
  </r>
  <r>
    <n v="5578"/>
    <x v="8"/>
    <n v="517"/>
    <n v="36"/>
    <n v="5"/>
    <n v="0.59"/>
    <n v="6000"/>
    <n v="247.42268041237114"/>
    <n v="3540"/>
    <n v="145.97938144329896"/>
    <m/>
    <m/>
    <n v="5578"/>
  </r>
  <r>
    <n v="5579"/>
    <x v="8"/>
    <n v="517"/>
    <n v="39"/>
    <n v="5"/>
    <n v="0.68"/>
    <n v="4000"/>
    <n v="164.94845360824743"/>
    <n v="2720"/>
    <n v="112.16494845360826"/>
    <m/>
    <m/>
    <n v="5579"/>
  </r>
  <r>
    <n v="5580"/>
    <x v="8"/>
    <n v="515"/>
    <n v="37"/>
    <n v="5"/>
    <n v="0.62"/>
    <n v="6500"/>
    <n v="268.04123711340208"/>
    <n v="4030"/>
    <n v="166.18556701030928"/>
    <m/>
    <m/>
    <n v="5580"/>
  </r>
  <r>
    <n v="5581"/>
    <x v="8"/>
    <n v="515"/>
    <n v="37"/>
    <n v="5"/>
    <n v="0.62"/>
    <n v="6500"/>
    <n v="268.04123711340208"/>
    <n v="4030"/>
    <n v="166.18556701030928"/>
    <m/>
    <m/>
    <n v="5581"/>
  </r>
  <r>
    <n v="5582"/>
    <x v="8"/>
    <n v="515"/>
    <n v="44"/>
    <n v="5"/>
    <n v="0.86"/>
    <n v="6500"/>
    <n v="268.04123711340208"/>
    <n v="5590"/>
    <n v="230.51546391752578"/>
    <m/>
    <m/>
    <n v="5582"/>
  </r>
  <r>
    <n v="5583"/>
    <x v="8"/>
    <n v="510"/>
    <n v="34"/>
    <n v="5"/>
    <n v="0.52"/>
    <n v="6500"/>
    <n v="268.04123711340208"/>
    <n v="3380"/>
    <n v="139.38144329896909"/>
    <m/>
    <m/>
    <n v="5583"/>
  </r>
  <r>
    <n v="5584"/>
    <x v="8"/>
    <n v="514"/>
    <n v="37"/>
    <n v="5"/>
    <n v="0.62"/>
    <n v="6000"/>
    <n v="247.42268041237114"/>
    <n v="3720"/>
    <n v="153.4020618556701"/>
    <m/>
    <m/>
    <n v="5584"/>
  </r>
  <r>
    <n v="5585"/>
    <x v="8"/>
    <n v="524"/>
    <n v="36"/>
    <n v="5"/>
    <n v="0.59"/>
    <n v="6500"/>
    <n v="268.04123711340208"/>
    <n v="3835"/>
    <n v="158.14432989690721"/>
    <m/>
    <m/>
    <n v="5585"/>
  </r>
  <r>
    <n v="5586"/>
    <x v="8"/>
    <n v="517"/>
    <n v="32"/>
    <n v="5"/>
    <n v="0.47"/>
    <n v="5500"/>
    <n v="226.8041237113402"/>
    <n v="2585"/>
    <n v="106.59793814432989"/>
    <m/>
    <m/>
    <n v="5586"/>
  </r>
  <r>
    <n v="5587"/>
    <x v="8"/>
    <n v="516"/>
    <n v="35"/>
    <n v="5"/>
    <n v="0.55000000000000004"/>
    <n v="6000"/>
    <n v="247.42268041237114"/>
    <n v="3300.0000000000005"/>
    <n v="136.08247422680412"/>
    <m/>
    <m/>
    <n v="5587"/>
  </r>
  <r>
    <n v="5589"/>
    <x v="8"/>
    <n v="515"/>
    <n v="33"/>
    <n v="5"/>
    <n v="0.49"/>
    <n v="5500"/>
    <n v="226.8041237113402"/>
    <n v="2695"/>
    <n v="111.13402061855669"/>
    <m/>
    <m/>
    <n v="5589"/>
  </r>
  <r>
    <n v="5590"/>
    <x v="8"/>
    <n v="513"/>
    <n v="36"/>
    <n v="5"/>
    <n v="0.59"/>
    <n v="6500"/>
    <n v="268.04123711340208"/>
    <n v="3835"/>
    <n v="158.14432989690721"/>
    <m/>
    <m/>
    <n v="5590"/>
  </r>
  <r>
    <n v="5591"/>
    <x v="8"/>
    <n v="518"/>
    <n v="35"/>
    <n v="5"/>
    <n v="0.55000000000000004"/>
    <n v="6500"/>
    <n v="268.04123711340208"/>
    <n v="3575.0000000000005"/>
    <n v="147.42268041237116"/>
    <m/>
    <m/>
    <n v="5591"/>
  </r>
  <r>
    <n v="5592"/>
    <x v="8"/>
    <n v="519"/>
    <n v="36"/>
    <n v="5"/>
    <n v="0.59"/>
    <n v="6500"/>
    <n v="268.04123711340208"/>
    <n v="3835"/>
    <n v="158.14432989690721"/>
    <m/>
    <m/>
    <n v="5592"/>
  </r>
  <r>
    <n v="5593"/>
    <x v="8"/>
    <n v="513"/>
    <n v="34"/>
    <n v="5"/>
    <n v="0.52"/>
    <n v="6500"/>
    <n v="268.04123711340208"/>
    <n v="3380"/>
    <n v="139.38144329896909"/>
    <m/>
    <m/>
    <n v="5593"/>
  </r>
  <r>
    <n v="5594"/>
    <x v="8"/>
    <n v="517"/>
    <n v="35"/>
    <n v="5"/>
    <n v="0.55000000000000004"/>
    <n v="6000"/>
    <n v="247.42268041237114"/>
    <n v="3300.0000000000005"/>
    <n v="136.08247422680412"/>
    <m/>
    <m/>
    <n v="5594"/>
  </r>
  <r>
    <n v="5595"/>
    <x v="8"/>
    <n v="516"/>
    <n v="37"/>
    <n v="5"/>
    <n v="0.62"/>
    <n v="6500"/>
    <n v="268.04123711340208"/>
    <n v="4030"/>
    <n v="166.18556701030928"/>
    <m/>
    <m/>
    <n v="5595"/>
  </r>
  <r>
    <n v="5596"/>
    <x v="8"/>
    <n v="522"/>
    <n v="35"/>
    <n v="5"/>
    <n v="0.55000000000000004"/>
    <n v="6000"/>
    <n v="247.42268041237114"/>
    <n v="3300.0000000000005"/>
    <n v="136.08247422680412"/>
    <m/>
    <m/>
    <n v="5596"/>
  </r>
  <r>
    <n v="5597"/>
    <x v="8"/>
    <n v="526"/>
    <n v="33"/>
    <n v="5"/>
    <n v="0.49"/>
    <n v="3500"/>
    <n v="144.32989690721649"/>
    <n v="1715"/>
    <n v="70.721649484536087"/>
    <m/>
    <m/>
    <n v="5597"/>
  </r>
  <r>
    <n v="5598"/>
    <x v="8"/>
    <n v="522"/>
    <n v="34"/>
    <n v="5"/>
    <n v="0.52"/>
    <n v="5000"/>
    <n v="206.18556701030928"/>
    <n v="2600"/>
    <n v="107.21649484536083"/>
    <m/>
    <m/>
    <n v="5598"/>
  </r>
  <r>
    <n v="5599"/>
    <x v="8"/>
    <n v="427"/>
    <n v="34"/>
    <n v="4"/>
    <n v="0.41"/>
    <n v="4500"/>
    <n v="185.56701030927834"/>
    <n v="1845"/>
    <n v="76.082474226804123"/>
    <m/>
    <m/>
    <n v="5599"/>
  </r>
  <r>
    <n v="5600"/>
    <x v="8"/>
    <n v="526"/>
    <n v="38"/>
    <n v="5"/>
    <n v="0.65"/>
    <n v="6500"/>
    <n v="268.04123711340208"/>
    <n v="4225"/>
    <n v="174.22680412371136"/>
    <m/>
    <m/>
    <n v="5600"/>
  </r>
  <r>
    <n v="5601"/>
    <x v="8"/>
    <n v="521"/>
    <n v="34"/>
    <n v="5"/>
    <n v="0.52"/>
    <n v="6000"/>
    <n v="247.42268041237114"/>
    <n v="3120"/>
    <n v="128.65979381443299"/>
    <m/>
    <m/>
    <n v="5601"/>
  </r>
  <r>
    <n v="5602"/>
    <x v="8"/>
    <n v="526"/>
    <n v="38"/>
    <n v="5"/>
    <n v="0.65"/>
    <n v="6500"/>
    <n v="268.04123711340208"/>
    <n v="4225"/>
    <n v="174.22680412371136"/>
    <m/>
    <m/>
    <n v="5602"/>
  </r>
  <r>
    <n v="5603"/>
    <x v="8"/>
    <n v="527"/>
    <n v="35"/>
    <n v="5"/>
    <n v="0.55000000000000004"/>
    <n v="6000"/>
    <n v="247.42268041237114"/>
    <n v="3300.0000000000005"/>
    <n v="136.08247422680412"/>
    <m/>
    <m/>
    <n v="5603"/>
  </r>
  <r>
    <n v="5604"/>
    <x v="8"/>
    <n v="509"/>
    <n v="32"/>
    <n v="4.5"/>
    <n v="0.42"/>
    <n v="6000"/>
    <n v="247.42268041237114"/>
    <n v="2520"/>
    <n v="103.91752577319588"/>
    <m/>
    <m/>
    <n v="5604"/>
  </r>
  <r>
    <n v="5605"/>
    <x v="8"/>
    <n v="420"/>
    <n v="32"/>
    <n v="4"/>
    <n v="0.37"/>
    <n v="3500"/>
    <n v="144.32989690721649"/>
    <n v="1295"/>
    <n v="53.402061855670105"/>
    <m/>
    <m/>
    <n v="5605"/>
  </r>
  <r>
    <n v="5606"/>
    <x v="8"/>
    <n v="421"/>
    <n v="34"/>
    <n v="4"/>
    <n v="0.41"/>
    <n v="3600"/>
    <n v="148.45360824742269"/>
    <n v="1476"/>
    <n v="60.865979381443303"/>
    <m/>
    <m/>
    <n v="5606"/>
  </r>
  <r>
    <n v="5607"/>
    <x v="8"/>
    <n v="414"/>
    <n v="34"/>
    <n v="4"/>
    <n v="0.41"/>
    <n v="3600"/>
    <n v="148.45360824742269"/>
    <n v="1476"/>
    <n v="60.865979381443303"/>
    <m/>
    <m/>
    <n v="5607"/>
  </r>
  <r>
    <n v="5608"/>
    <x v="8"/>
    <n v="421"/>
    <n v="36"/>
    <n v="4"/>
    <n v="0.46"/>
    <n v="3600"/>
    <n v="148.45360824742269"/>
    <n v="1656"/>
    <n v="68.288659793814446"/>
    <m/>
    <m/>
    <n v="5608"/>
  </r>
  <r>
    <n v="5609"/>
    <x v="8"/>
    <n v="421"/>
    <n v="34"/>
    <n v="4"/>
    <n v="0.41"/>
    <n v="3500"/>
    <n v="144.32989690721649"/>
    <n v="1435"/>
    <n v="59.175257731958759"/>
    <m/>
    <m/>
    <n v="5609"/>
  </r>
  <r>
    <n v="5610"/>
    <x v="8"/>
    <n v="421"/>
    <n v="32"/>
    <n v="4"/>
    <n v="0.37"/>
    <n v="3700"/>
    <n v="152.57731958762886"/>
    <n v="1369"/>
    <n v="56.453608247422679"/>
    <m/>
    <m/>
    <n v="5610"/>
  </r>
  <r>
    <n v="5611"/>
    <x v="8"/>
    <n v="420"/>
    <n v="30"/>
    <n v="4"/>
    <n v="0.32"/>
    <n v="3600"/>
    <n v="148.45360824742269"/>
    <n v="1152"/>
    <n v="47.505154639175259"/>
    <m/>
    <m/>
    <n v="5611"/>
  </r>
  <r>
    <n v="5612"/>
    <x v="8"/>
    <n v="422"/>
    <n v="33"/>
    <n v="4"/>
    <n v="0.39"/>
    <n v="4000"/>
    <n v="164.94845360824743"/>
    <n v="1560"/>
    <n v="64.329896907216508"/>
    <m/>
    <m/>
    <n v="5612"/>
  </r>
  <r>
    <n v="5614"/>
    <x v="8"/>
    <n v="422"/>
    <n v="35"/>
    <n v="4"/>
    <n v="0.44"/>
    <n v="4000"/>
    <n v="164.94845360824743"/>
    <n v="1760"/>
    <n v="72.577319587628878"/>
    <m/>
    <m/>
    <n v="5614"/>
  </r>
  <r>
    <n v="5615"/>
    <x v="8"/>
    <n v="420"/>
    <n v="33"/>
    <n v="4"/>
    <n v="0.39"/>
    <n v="4000"/>
    <n v="164.94845360824743"/>
    <n v="1560"/>
    <n v="64.329896907216508"/>
    <m/>
    <m/>
    <n v="5615"/>
  </r>
  <r>
    <n v="5616"/>
    <x v="8"/>
    <n v="423"/>
    <n v="33"/>
    <n v="4"/>
    <n v="0.39"/>
    <n v="4000"/>
    <n v="164.94845360824743"/>
    <n v="1560"/>
    <n v="64.329896907216508"/>
    <m/>
    <m/>
    <n v="5616"/>
  </r>
  <r>
    <n v="5617"/>
    <x v="8"/>
    <n v="423"/>
    <n v="35"/>
    <n v="4"/>
    <n v="0.44"/>
    <n v="4000"/>
    <n v="164.94845360824743"/>
    <n v="1760"/>
    <n v="72.577319587628878"/>
    <m/>
    <m/>
    <n v="5617"/>
  </r>
  <r>
    <n v="5618"/>
    <x v="8"/>
    <n v="415"/>
    <n v="42"/>
    <n v="4"/>
    <n v="0.62"/>
    <n v="6500"/>
    <n v="268.04123711340208"/>
    <n v="4030"/>
    <n v="166.18556701030928"/>
    <m/>
    <m/>
    <n v="5618"/>
  </r>
  <r>
    <n v="5619"/>
    <x v="8"/>
    <n v="417"/>
    <n v="34"/>
    <n v="4"/>
    <n v="0.41"/>
    <n v="5000"/>
    <n v="206.18556701030928"/>
    <n v="2050"/>
    <n v="84.536082474226802"/>
    <m/>
    <m/>
    <n v="5619"/>
  </r>
  <r>
    <n v="5620"/>
    <x v="8"/>
    <n v="422"/>
    <n v="37"/>
    <n v="4"/>
    <n v="0.48"/>
    <n v="4000"/>
    <n v="164.94845360824743"/>
    <n v="1920"/>
    <n v="79.175257731958766"/>
    <m/>
    <m/>
    <n v="5620"/>
  </r>
  <r>
    <n v="5621"/>
    <x v="8"/>
    <n v="422"/>
    <n v="34"/>
    <n v="4"/>
    <n v="0.41"/>
    <n v="4000"/>
    <n v="164.94845360824743"/>
    <n v="1640"/>
    <n v="67.628865979381445"/>
    <m/>
    <m/>
    <n v="5621"/>
  </r>
  <r>
    <n v="5622"/>
    <x v="8"/>
    <n v="417"/>
    <n v="43"/>
    <n v="4"/>
    <n v="0.65"/>
    <n v="7000"/>
    <n v="288.65979381443299"/>
    <n v="4550"/>
    <n v="187.62886597938146"/>
    <m/>
    <m/>
    <n v="5622"/>
  </r>
  <r>
    <n v="5623"/>
    <x v="8"/>
    <n v="422"/>
    <n v="39"/>
    <n v="4"/>
    <n v="0.54"/>
    <n v="4500"/>
    <n v="185.56701030927834"/>
    <n v="2430"/>
    <n v="100.20618556701031"/>
    <m/>
    <m/>
    <n v="5623"/>
  </r>
  <r>
    <n v="5624"/>
    <x v="8"/>
    <n v="422"/>
    <n v="32"/>
    <n v="4"/>
    <n v="0.37"/>
    <n v="4000"/>
    <n v="164.94845360824743"/>
    <n v="1480"/>
    <n v="61.03092783505155"/>
    <m/>
    <m/>
    <n v="5624"/>
  </r>
  <r>
    <n v="5626"/>
    <x v="8"/>
    <n v="418"/>
    <n v="28"/>
    <n v="4"/>
    <n v="0.28000000000000003"/>
    <n v="3200"/>
    <n v="131.95876288659792"/>
    <n v="896.00000000000011"/>
    <n v="36.948453608247419"/>
    <m/>
    <m/>
    <n v="5626"/>
  </r>
  <r>
    <n v="5627"/>
    <x v="8"/>
    <n v="421"/>
    <n v="40"/>
    <n v="4"/>
    <n v="0.56000000000000005"/>
    <n v="4000"/>
    <n v="164.94845360824743"/>
    <n v="2240"/>
    <n v="92.37113402061857"/>
    <m/>
    <m/>
    <n v="5627"/>
  </r>
  <r>
    <n v="5628"/>
    <x v="8"/>
    <n v="418"/>
    <n v="37"/>
    <n v="4"/>
    <n v="0.48"/>
    <n v="4000"/>
    <n v="164.94845360824743"/>
    <n v="1920"/>
    <n v="79.175257731958766"/>
    <m/>
    <m/>
    <n v="5628"/>
  </r>
  <r>
    <n v="5629"/>
    <x v="8"/>
    <n v="421"/>
    <n v="31"/>
    <n v="4"/>
    <n v="0.34"/>
    <n v="3500"/>
    <n v="144.32989690721649"/>
    <n v="1190"/>
    <n v="49.072164948453612"/>
    <m/>
    <m/>
    <n v="5629"/>
  </r>
  <r>
    <n v="5630"/>
    <x v="8"/>
    <n v="425"/>
    <n v="34"/>
    <n v="4"/>
    <n v="0.41"/>
    <n v="6000"/>
    <n v="247.42268041237114"/>
    <n v="2460"/>
    <n v="101.44329896907216"/>
    <m/>
    <m/>
    <n v="5630"/>
  </r>
  <r>
    <n v="5631"/>
    <x v="8"/>
    <n v="420"/>
    <n v="34"/>
    <n v="4"/>
    <n v="0.41"/>
    <n v="4500"/>
    <n v="185.56701030927834"/>
    <n v="1845"/>
    <n v="76.082474226804123"/>
    <m/>
    <m/>
    <n v="5631"/>
  </r>
  <r>
    <n v="5632"/>
    <x v="8"/>
    <n v="420"/>
    <n v="32"/>
    <n v="4"/>
    <n v="0.37"/>
    <n v="4000"/>
    <n v="164.94845360824743"/>
    <n v="1480"/>
    <n v="61.03092783505155"/>
    <m/>
    <m/>
    <n v="5632"/>
  </r>
  <r>
    <n v="5633"/>
    <x v="8"/>
    <n v="421"/>
    <n v="31"/>
    <n v="4"/>
    <n v="0.34"/>
    <n v="4500"/>
    <n v="185.56701030927834"/>
    <n v="1530"/>
    <n v="63.092783505154642"/>
    <m/>
    <m/>
    <n v="5633"/>
  </r>
  <r>
    <n v="5634"/>
    <x v="8"/>
    <n v="420"/>
    <n v="45"/>
    <n v="4"/>
    <n v="0.71"/>
    <n v="5000"/>
    <n v="206.18556701030928"/>
    <n v="3550"/>
    <n v="146.39175257731958"/>
    <m/>
    <m/>
    <n v="5634"/>
  </r>
  <r>
    <n v="5635"/>
    <x v="11"/>
    <n v="418"/>
    <n v="40"/>
    <n v="4"/>
    <n v="0.56000000000000005"/>
    <n v="2700"/>
    <n v="111.34020618556701"/>
    <n v="1512.0000000000002"/>
    <n v="62.350515463917532"/>
    <m/>
    <m/>
    <n v="5635"/>
  </r>
  <r>
    <n v="5636"/>
    <x v="8"/>
    <n v="418"/>
    <n v="32"/>
    <n v="4"/>
    <n v="0.37"/>
    <n v="3500"/>
    <n v="144.32989690721649"/>
    <n v="1295"/>
    <n v="53.402061855670105"/>
    <m/>
    <m/>
    <n v="5636"/>
  </r>
  <r>
    <n v="5637"/>
    <x v="8"/>
    <n v="425"/>
    <n v="31"/>
    <n v="4"/>
    <n v="0.34"/>
    <n v="3500"/>
    <n v="144.32989690721649"/>
    <n v="1190"/>
    <n v="49.072164948453612"/>
    <m/>
    <m/>
    <n v="5637"/>
  </r>
  <r>
    <n v="5639"/>
    <x v="11"/>
    <n v="422"/>
    <n v="41"/>
    <n v="4"/>
    <n v="0.59"/>
    <n v="2800"/>
    <n v="115.4639175257732"/>
    <n v="1652"/>
    <n v="68.123711340206185"/>
    <m/>
    <m/>
    <n v="5639"/>
  </r>
  <r>
    <n v="5640"/>
    <x v="8"/>
    <n v="419"/>
    <n v="32"/>
    <n v="4"/>
    <n v="0.37"/>
    <n v="3500"/>
    <n v="144.32989690721649"/>
    <n v="1295"/>
    <n v="53.402061855670105"/>
    <m/>
    <m/>
    <n v="5640"/>
  </r>
  <r>
    <n v="5642"/>
    <x v="8"/>
    <n v="419"/>
    <n v="31"/>
    <n v="4"/>
    <n v="0.34"/>
    <n v="3500"/>
    <n v="144.32989690721649"/>
    <n v="1190"/>
    <n v="49.072164948453612"/>
    <m/>
    <m/>
    <n v="5642"/>
  </r>
  <r>
    <n v="5643"/>
    <x v="8"/>
    <n v="420"/>
    <n v="37"/>
    <n v="4"/>
    <n v="0.48"/>
    <n v="5500"/>
    <n v="226.8041237113402"/>
    <n v="2640"/>
    <n v="108.8659793814433"/>
    <m/>
    <m/>
    <n v="5643"/>
  </r>
  <r>
    <n v="5644"/>
    <x v="8"/>
    <n v="442"/>
    <n v="29"/>
    <n v="4"/>
    <n v="0.3"/>
    <n v="3500"/>
    <n v="144.32989690721649"/>
    <n v="1050"/>
    <n v="43.298969072164944"/>
    <m/>
    <m/>
    <n v="5644"/>
  </r>
  <r>
    <n v="5645"/>
    <x v="8"/>
    <n v="421"/>
    <n v="34"/>
    <n v="4"/>
    <n v="0.41"/>
    <n v="3700"/>
    <n v="152.57731958762886"/>
    <n v="1517"/>
    <n v="62.556701030927833"/>
    <m/>
    <m/>
    <n v="5645"/>
  </r>
  <r>
    <n v="5646"/>
    <x v="8"/>
    <n v="421"/>
    <n v="30"/>
    <n v="4"/>
    <n v="0.32"/>
    <n v="3500"/>
    <n v="144.32989690721649"/>
    <n v="1120"/>
    <n v="46.185567010309278"/>
    <m/>
    <m/>
    <n v="5646"/>
  </r>
  <r>
    <n v="5647"/>
    <x v="8"/>
    <n v="416"/>
    <n v="30"/>
    <n v="4"/>
    <n v="0.32"/>
    <n v="3500"/>
    <n v="144.32989690721649"/>
    <n v="1120"/>
    <n v="46.185567010309278"/>
    <m/>
    <m/>
    <n v="5647"/>
  </r>
  <r>
    <n v="5648"/>
    <x v="8"/>
    <n v="421"/>
    <n v="32"/>
    <n v="4"/>
    <n v="0.37"/>
    <n v="3500"/>
    <n v="144.32989690721649"/>
    <n v="1295"/>
    <n v="53.402061855670105"/>
    <m/>
    <m/>
    <n v="5648"/>
  </r>
  <r>
    <n v="5649"/>
    <x v="8"/>
    <n v="421"/>
    <n v="35"/>
    <n v="4"/>
    <n v="0.44"/>
    <n v="5500"/>
    <n v="226.8041237113402"/>
    <n v="2420"/>
    <n v="99.793814432989691"/>
    <m/>
    <m/>
    <n v="5649"/>
  </r>
  <r>
    <n v="5650"/>
    <x v="8"/>
    <n v="419"/>
    <n v="30"/>
    <n v="4"/>
    <n v="0.32"/>
    <n v="3500"/>
    <n v="144.32989690721649"/>
    <n v="1120"/>
    <n v="46.185567010309278"/>
    <m/>
    <m/>
    <n v="5650"/>
  </r>
  <r>
    <n v="5651"/>
    <x v="8"/>
    <n v="421"/>
    <n v="32"/>
    <n v="4"/>
    <n v="0.37"/>
    <n v="4000"/>
    <n v="164.94845360824743"/>
    <n v="1480"/>
    <n v="61.03092783505155"/>
    <m/>
    <m/>
    <n v="5651"/>
  </r>
  <r>
    <n v="5652"/>
    <x v="8"/>
    <n v="420"/>
    <n v="33"/>
    <n v="4"/>
    <n v="0.39"/>
    <n v="4000"/>
    <n v="164.94845360824743"/>
    <n v="1560"/>
    <n v="64.329896907216508"/>
    <m/>
    <m/>
    <n v="5652"/>
  </r>
  <r>
    <n v="5653"/>
    <x v="8"/>
    <n v="423"/>
    <n v="32"/>
    <n v="4"/>
    <n v="0.37"/>
    <n v="4000"/>
    <n v="164.94845360824743"/>
    <n v="1480"/>
    <n v="61.03092783505155"/>
    <m/>
    <m/>
    <n v="5653"/>
  </r>
  <r>
    <n v="5654"/>
    <x v="8"/>
    <n v="420"/>
    <n v="32"/>
    <n v="4"/>
    <n v="0.37"/>
    <n v="5000"/>
    <n v="206.18556701030928"/>
    <n v="1850"/>
    <n v="76.288659793814432"/>
    <m/>
    <m/>
    <n v="5654"/>
  </r>
  <r>
    <n v="5655"/>
    <x v="8"/>
    <n v="420"/>
    <n v="30"/>
    <n v="4"/>
    <n v="0.32"/>
    <n v="3500"/>
    <n v="144.32989690721649"/>
    <n v="1120"/>
    <n v="46.185567010309278"/>
    <m/>
    <m/>
    <n v="5655"/>
  </r>
  <r>
    <n v="5656"/>
    <x v="8"/>
    <n v="419"/>
    <n v="33"/>
    <n v="4"/>
    <n v="0.39"/>
    <n v="5000"/>
    <n v="206.18556701030928"/>
    <n v="1950"/>
    <n v="80.412371134020617"/>
    <m/>
    <m/>
    <n v="5656"/>
  </r>
  <r>
    <n v="5657"/>
    <x v="8"/>
    <n v="420"/>
    <n v="28"/>
    <n v="4"/>
    <n v="0.28000000000000003"/>
    <n v="3200"/>
    <n v="131.95876288659792"/>
    <n v="896.00000000000011"/>
    <n v="36.948453608247419"/>
    <m/>
    <m/>
    <n v="5657"/>
  </r>
  <r>
    <n v="5658"/>
    <x v="11"/>
    <n v="421"/>
    <n v="36"/>
    <n v="4"/>
    <n v="0.46"/>
    <n v="2700"/>
    <n v="111.34020618556701"/>
    <n v="1242"/>
    <n v="51.216494845360828"/>
    <m/>
    <m/>
    <n v="5658"/>
  </r>
  <r>
    <n v="5659"/>
    <x v="8"/>
    <n v="421"/>
    <n v="30"/>
    <n v="4"/>
    <n v="0.32"/>
    <n v="3500"/>
    <n v="144.32989690721649"/>
    <n v="1120"/>
    <n v="46.185567010309278"/>
    <m/>
    <m/>
    <n v="5659"/>
  </r>
  <r>
    <n v="5660"/>
    <x v="8"/>
    <n v="419"/>
    <n v="35"/>
    <n v="4"/>
    <n v="0.44"/>
    <n v="4000"/>
    <n v="164.94845360824743"/>
    <n v="1760"/>
    <n v="72.577319587628878"/>
    <m/>
    <m/>
    <n v="5660"/>
  </r>
  <r>
    <n v="5662"/>
    <x v="8"/>
    <n v="408"/>
    <n v="35"/>
    <n v="4"/>
    <n v="0.44"/>
    <n v="5500"/>
    <n v="226.8041237113402"/>
    <n v="2420"/>
    <n v="99.793814432989691"/>
    <m/>
    <m/>
    <n v="5662"/>
  </r>
  <r>
    <n v="5663"/>
    <x v="8"/>
    <n v="415"/>
    <n v="36"/>
    <n v="4"/>
    <n v="0.46"/>
    <n v="5500"/>
    <n v="226.8041237113402"/>
    <n v="2530"/>
    <n v="104.32989690721649"/>
    <m/>
    <m/>
    <n v="5663"/>
  </r>
  <r>
    <n v="5664"/>
    <x v="11"/>
    <n v="421"/>
    <n v="41"/>
    <n v="4"/>
    <n v="0.59"/>
    <n v="2800"/>
    <n v="115.4639175257732"/>
    <n v="1652"/>
    <n v="68.123711340206185"/>
    <m/>
    <m/>
    <n v="5664"/>
  </r>
  <r>
    <n v="5665"/>
    <x v="8"/>
    <n v="424"/>
    <n v="31"/>
    <n v="4"/>
    <n v="0.34"/>
    <n v="3200"/>
    <n v="131.95876288659792"/>
    <n v="1088"/>
    <n v="44.865979381443296"/>
    <m/>
    <m/>
    <n v="5665"/>
  </r>
  <r>
    <n v="5667"/>
    <x v="8"/>
    <n v="512"/>
    <n v="34"/>
    <n v="5"/>
    <n v="0.52"/>
    <n v="3500"/>
    <n v="144.32989690721649"/>
    <n v="1820"/>
    <n v="75.051546391752581"/>
    <m/>
    <m/>
    <n v="5667"/>
  </r>
  <r>
    <n v="5668"/>
    <x v="8"/>
    <n v="530"/>
    <n v="38"/>
    <n v="5"/>
    <n v="0.65"/>
    <n v="6000"/>
    <n v="247.42268041237114"/>
    <n v="3900"/>
    <n v="160.82474226804123"/>
    <m/>
    <m/>
    <n v="5668"/>
  </r>
  <r>
    <n v="5669"/>
    <x v="8"/>
    <n v="516"/>
    <n v="31"/>
    <n v="5"/>
    <n v="0.44"/>
    <n v="4500"/>
    <n v="185.56701030927834"/>
    <n v="1980"/>
    <n v="81.649484536082468"/>
    <m/>
    <m/>
    <n v="5669"/>
  </r>
  <r>
    <n v="5670"/>
    <x v="8"/>
    <n v="517"/>
    <n v="32"/>
    <n v="5"/>
    <n v="0.47"/>
    <n v="5000"/>
    <n v="206.18556701030928"/>
    <n v="2350"/>
    <n v="96.907216494845358"/>
    <m/>
    <m/>
    <n v="5670"/>
  </r>
  <r>
    <n v="5671"/>
    <x v="8"/>
    <n v="522"/>
    <n v="34"/>
    <n v="5"/>
    <n v="0.52"/>
    <n v="5000"/>
    <n v="206.18556701030928"/>
    <n v="2600"/>
    <n v="107.21649484536083"/>
    <m/>
    <m/>
    <n v="5671"/>
  </r>
  <r>
    <n v="5672"/>
    <x v="8"/>
    <n v="515"/>
    <n v="36"/>
    <n v="5"/>
    <n v="0.59"/>
    <n v="5500"/>
    <n v="226.8041237113402"/>
    <n v="3245"/>
    <n v="133.81443298969072"/>
    <m/>
    <m/>
    <n v="5672"/>
  </r>
  <r>
    <n v="5673"/>
    <x v="8"/>
    <n v="518"/>
    <n v="32"/>
    <n v="5"/>
    <n v="0.47"/>
    <n v="5000"/>
    <n v="206.18556701030928"/>
    <n v="2350"/>
    <n v="96.907216494845358"/>
    <m/>
    <m/>
    <n v="5673"/>
  </r>
  <r>
    <n v="5674"/>
    <x v="8"/>
    <n v="520"/>
    <n v="36"/>
    <n v="5"/>
    <n v="0.59"/>
    <n v="5500"/>
    <n v="226.8041237113402"/>
    <n v="3245"/>
    <n v="133.81443298969072"/>
    <m/>
    <m/>
    <n v="5674"/>
  </r>
  <r>
    <n v="5675"/>
    <x v="8"/>
    <n v="518"/>
    <n v="35"/>
    <n v="5"/>
    <n v="0.55000000000000004"/>
    <n v="5500"/>
    <n v="226.8041237113402"/>
    <n v="3025.0000000000005"/>
    <n v="124.74226804123712"/>
    <m/>
    <m/>
    <n v="5675"/>
  </r>
  <r>
    <n v="5676"/>
    <x v="8"/>
    <n v="520"/>
    <n v="32"/>
    <n v="5"/>
    <n v="0.47"/>
    <n v="4500"/>
    <n v="185.56701030927834"/>
    <n v="2115"/>
    <n v="87.216494845360813"/>
    <m/>
    <m/>
    <n v="5676"/>
  </r>
  <r>
    <n v="5677"/>
    <x v="8"/>
    <n v="529"/>
    <n v="38"/>
    <n v="5"/>
    <n v="0.65"/>
    <n v="5000"/>
    <n v="206.18556701030928"/>
    <n v="3250"/>
    <n v="134.02061855670104"/>
    <m/>
    <m/>
    <n v="5677"/>
  </r>
  <r>
    <n v="5678"/>
    <x v="8"/>
    <n v="420"/>
    <n v="30"/>
    <n v="4"/>
    <n v="0.32"/>
    <n v="3500"/>
    <n v="144.32989690721649"/>
    <n v="1120"/>
    <n v="46.185567010309278"/>
    <m/>
    <m/>
    <n v="5678"/>
  </r>
  <r>
    <n v="5679"/>
    <x v="8"/>
    <n v="426"/>
    <n v="39"/>
    <n v="4"/>
    <n v="0.54"/>
    <n v="5500"/>
    <n v="226.8041237113402"/>
    <n v="2970"/>
    <n v="122.47422680412372"/>
    <m/>
    <m/>
    <n v="5679"/>
  </r>
  <r>
    <n v="5680"/>
    <x v="8"/>
    <n v="422"/>
    <n v="37"/>
    <n v="4"/>
    <n v="0.48"/>
    <n v="3600"/>
    <n v="148.45360824742269"/>
    <n v="1728"/>
    <n v="71.257731958762889"/>
    <m/>
    <m/>
    <n v="5680"/>
  </r>
  <r>
    <n v="5681"/>
    <x v="8"/>
    <n v="422"/>
    <n v="38"/>
    <n v="4"/>
    <n v="0.51"/>
    <n v="4800"/>
    <n v="197.93814432989691"/>
    <n v="2448"/>
    <n v="100.94845360824743"/>
    <m/>
    <m/>
    <n v="5681"/>
  </r>
  <r>
    <n v="5682"/>
    <x v="8"/>
    <n v="422"/>
    <n v="32"/>
    <n v="4"/>
    <n v="0.37"/>
    <n v="3600"/>
    <n v="148.45360824742269"/>
    <n v="1332"/>
    <n v="54.927835051546396"/>
    <m/>
    <m/>
    <n v="5682"/>
  </r>
  <r>
    <n v="5683"/>
    <x v="8"/>
    <n v="421"/>
    <n v="40"/>
    <n v="4"/>
    <n v="0.56000000000000005"/>
    <n v="6500"/>
    <n v="268.04123711340208"/>
    <n v="3640.0000000000005"/>
    <n v="150.10309278350519"/>
    <m/>
    <m/>
    <n v="5683"/>
  </r>
  <r>
    <n v="5684"/>
    <x v="8"/>
    <n v="422"/>
    <n v="29"/>
    <n v="4"/>
    <n v="0.3"/>
    <n v="3500"/>
    <n v="144.32989690721649"/>
    <n v="1050"/>
    <n v="43.298969072164944"/>
    <m/>
    <m/>
    <n v="5684"/>
  </r>
  <r>
    <n v="5685"/>
    <x v="8"/>
    <n v="422"/>
    <n v="29"/>
    <n v="4"/>
    <n v="0.3"/>
    <n v="4000"/>
    <n v="164.94845360824743"/>
    <n v="1200"/>
    <n v="49.484536082474229"/>
    <m/>
    <m/>
    <n v="5685"/>
  </r>
  <r>
    <n v="5686"/>
    <x v="8"/>
    <n v="424"/>
    <n v="33"/>
    <n v="4"/>
    <n v="0.39"/>
    <n v="3500"/>
    <n v="144.32989690721649"/>
    <n v="1365"/>
    <n v="56.288659793814432"/>
    <m/>
    <m/>
    <n v="5686"/>
  </r>
  <r>
    <n v="5687"/>
    <x v="8"/>
    <n v="416"/>
    <n v="30"/>
    <n v="4"/>
    <n v="0.32"/>
    <n v="4000"/>
    <n v="164.94845360824743"/>
    <n v="1280"/>
    <n v="52.78350515463918"/>
    <m/>
    <m/>
    <n v="5687"/>
  </r>
  <r>
    <n v="5688"/>
    <x v="8"/>
    <n v="425"/>
    <n v="33"/>
    <n v="4"/>
    <n v="0.39"/>
    <n v="4000"/>
    <n v="164.94845360824743"/>
    <n v="1560"/>
    <n v="64.329896907216508"/>
    <m/>
    <m/>
    <n v="5688"/>
  </r>
  <r>
    <n v="5689"/>
    <x v="8"/>
    <n v="422"/>
    <n v="32"/>
    <n v="4"/>
    <n v="0.37"/>
    <n v="3500"/>
    <n v="144.32989690721649"/>
    <n v="1295"/>
    <n v="53.402061855670105"/>
    <m/>
    <m/>
    <n v="5689"/>
  </r>
  <r>
    <n v="5690"/>
    <x v="8"/>
    <n v="423"/>
    <n v="32"/>
    <n v="4"/>
    <n v="0.37"/>
    <n v="3700"/>
    <n v="152.57731958762886"/>
    <n v="1369"/>
    <n v="56.453608247422679"/>
    <m/>
    <m/>
    <n v="5690"/>
  </r>
  <r>
    <n v="5691"/>
    <x v="8"/>
    <n v="418"/>
    <n v="43"/>
    <n v="4"/>
    <n v="0.65"/>
    <n v="4000"/>
    <n v="164.94845360824743"/>
    <n v="2600"/>
    <n v="107.21649484536084"/>
    <m/>
    <m/>
    <n v="5691"/>
  </r>
  <r>
    <n v="5692"/>
    <x v="8"/>
    <n v="423"/>
    <n v="35"/>
    <n v="4"/>
    <n v="0.44"/>
    <n v="4000"/>
    <n v="164.94845360824743"/>
    <n v="1760"/>
    <n v="72.577319587628878"/>
    <m/>
    <m/>
    <n v="5692"/>
  </r>
  <r>
    <n v="5693"/>
    <x v="8"/>
    <n v="436"/>
    <n v="33"/>
    <n v="4"/>
    <n v="0.39"/>
    <n v="3600"/>
    <n v="148.45360824742269"/>
    <n v="1404"/>
    <n v="57.896907216494853"/>
    <m/>
    <m/>
    <n v="5693"/>
  </r>
  <r>
    <n v="5694"/>
    <x v="8"/>
    <n v="426"/>
    <n v="37"/>
    <n v="4"/>
    <n v="0.48"/>
    <n v="6000"/>
    <n v="247.42268041237114"/>
    <n v="2880"/>
    <n v="118.76288659793813"/>
    <m/>
    <m/>
    <n v="5694"/>
  </r>
  <r>
    <n v="5695"/>
    <x v="8"/>
    <n v="419"/>
    <n v="34"/>
    <n v="4"/>
    <n v="0.41"/>
    <n v="3600"/>
    <n v="148.45360824742269"/>
    <n v="1476"/>
    <n v="60.865979381443303"/>
    <m/>
    <m/>
    <n v="5695"/>
  </r>
  <r>
    <n v="5696"/>
    <x v="8"/>
    <n v="424"/>
    <n v="37"/>
    <n v="4"/>
    <n v="0.48"/>
    <n v="5500"/>
    <n v="226.8041237113402"/>
    <n v="2640"/>
    <n v="108.8659793814433"/>
    <m/>
    <m/>
    <n v="5696"/>
  </r>
  <r>
    <n v="5697"/>
    <x v="8"/>
    <n v="422"/>
    <n v="40"/>
    <n v="4"/>
    <n v="0.56000000000000005"/>
    <n v="6000"/>
    <n v="247.42268041237114"/>
    <n v="3360.0000000000005"/>
    <n v="138.55670103092785"/>
    <m/>
    <m/>
    <n v="5697"/>
  </r>
  <r>
    <n v="5698"/>
    <x v="8"/>
    <n v="423"/>
    <n v="35"/>
    <n v="4"/>
    <n v="0.44"/>
    <n v="4000"/>
    <n v="164.94845360824743"/>
    <n v="1760"/>
    <n v="72.577319587628878"/>
    <m/>
    <m/>
    <n v="5698"/>
  </r>
  <r>
    <n v="5699"/>
    <x v="8"/>
    <n v="415"/>
    <n v="33"/>
    <n v="4"/>
    <n v="0.39"/>
    <n v="4000"/>
    <n v="164.94845360824743"/>
    <n v="1560"/>
    <n v="64.329896907216508"/>
    <m/>
    <m/>
    <n v="5699"/>
  </r>
  <r>
    <n v="5700"/>
    <x v="8"/>
    <n v="429"/>
    <n v="35"/>
    <n v="4"/>
    <n v="0.44"/>
    <n v="4000"/>
    <n v="164.94845360824743"/>
    <n v="1760"/>
    <n v="72.577319587628878"/>
    <m/>
    <m/>
    <n v="5700"/>
  </r>
  <r>
    <n v="5701"/>
    <x v="8"/>
    <n v="423"/>
    <n v="37"/>
    <n v="4"/>
    <n v="0.48"/>
    <n v="6000"/>
    <n v="247.42268041237114"/>
    <n v="2880"/>
    <n v="118.76288659793813"/>
    <m/>
    <m/>
    <n v="5701"/>
  </r>
  <r>
    <n v="5702"/>
    <x v="8"/>
    <n v="415"/>
    <n v="37"/>
    <n v="4"/>
    <n v="0.48"/>
    <n v="4500"/>
    <n v="185.56701030927834"/>
    <n v="2160"/>
    <n v="89.072164948453604"/>
    <m/>
    <m/>
    <n v="5702"/>
  </r>
  <r>
    <n v="5703"/>
    <x v="8"/>
    <n v="418"/>
    <n v="39"/>
    <n v="4"/>
    <n v="0.54"/>
    <n v="7000"/>
    <n v="288.65979381443299"/>
    <n v="3780.0000000000005"/>
    <n v="155.87628865979383"/>
    <m/>
    <m/>
    <n v="5703"/>
  </r>
  <r>
    <n v="5704"/>
    <x v="8"/>
    <n v="419"/>
    <n v="39"/>
    <n v="4"/>
    <n v="0.54"/>
    <n v="4000"/>
    <n v="164.94845360824743"/>
    <n v="2160"/>
    <n v="89.072164948453619"/>
    <m/>
    <m/>
    <n v="5704"/>
  </r>
  <r>
    <n v="5705"/>
    <x v="8"/>
    <n v="421"/>
    <n v="35"/>
    <n v="4"/>
    <n v="0.44"/>
    <n v="6000"/>
    <n v="247.42268041237114"/>
    <n v="2640"/>
    <n v="108.8659793814433"/>
    <m/>
    <m/>
    <n v="5705"/>
  </r>
  <r>
    <n v="5706"/>
    <x v="8"/>
    <n v="423"/>
    <n v="30"/>
    <n v="4"/>
    <n v="0.32"/>
    <n v="4000"/>
    <n v="164.94845360824743"/>
    <n v="1280"/>
    <n v="52.78350515463918"/>
    <m/>
    <m/>
    <n v="5706"/>
  </r>
  <r>
    <n v="5707"/>
    <x v="8"/>
    <n v="421"/>
    <n v="38"/>
    <n v="4"/>
    <n v="0.51"/>
    <n v="4000"/>
    <n v="164.94845360824743"/>
    <n v="2040"/>
    <n v="84.123711340206199"/>
    <m/>
    <m/>
    <n v="5707"/>
  </r>
  <r>
    <n v="5708"/>
    <x v="8"/>
    <n v="422"/>
    <n v="35"/>
    <n v="4"/>
    <n v="0.44"/>
    <n v="4000"/>
    <n v="164.94845360824743"/>
    <n v="1760"/>
    <n v="72.577319587628878"/>
    <m/>
    <m/>
    <n v="5708"/>
  </r>
  <r>
    <n v="5709"/>
    <x v="8"/>
    <n v="421"/>
    <n v="43"/>
    <n v="4"/>
    <n v="0.65"/>
    <n v="4500"/>
    <n v="185.56701030927834"/>
    <n v="2925"/>
    <n v="120.61855670103093"/>
    <m/>
    <m/>
    <n v="5709"/>
  </r>
  <r>
    <n v="5710"/>
    <x v="8"/>
    <n v="417"/>
    <n v="46"/>
    <n v="4"/>
    <n v="0.74"/>
    <n v="7000"/>
    <n v="288.65979381443299"/>
    <n v="5180"/>
    <n v="213.60824742268042"/>
    <m/>
    <m/>
    <n v="5710"/>
  </r>
  <r>
    <n v="5711"/>
    <x v="8"/>
    <n v="422"/>
    <n v="47"/>
    <n v="4"/>
    <n v="0.77"/>
    <n v="7500"/>
    <n v="309.2783505154639"/>
    <n v="5775"/>
    <n v="238.14432989690721"/>
    <m/>
    <m/>
    <n v="5711"/>
  </r>
  <r>
    <n v="5712"/>
    <x v="8"/>
    <n v="424"/>
    <n v="40"/>
    <n v="4"/>
    <n v="0.56000000000000005"/>
    <n v="7000"/>
    <n v="288.65979381443299"/>
    <n v="3920.0000000000005"/>
    <n v="161.6494845360825"/>
    <m/>
    <m/>
    <n v="5712"/>
  </r>
  <r>
    <n v="5713"/>
    <x v="8"/>
    <n v="421"/>
    <n v="33"/>
    <n v="4"/>
    <n v="0.39"/>
    <n v="6500"/>
    <n v="268.04123711340208"/>
    <n v="2535"/>
    <n v="104.53608247422682"/>
    <m/>
    <m/>
    <n v="5713"/>
  </r>
  <r>
    <n v="5714"/>
    <x v="8"/>
    <n v="412"/>
    <n v="34"/>
    <n v="4"/>
    <n v="0.41"/>
    <n v="4000"/>
    <n v="164.94845360824743"/>
    <n v="1640"/>
    <n v="67.628865979381445"/>
    <m/>
    <m/>
    <n v="5714"/>
  </r>
  <r>
    <n v="5715"/>
    <x v="8"/>
    <n v="417"/>
    <n v="31"/>
    <n v="4"/>
    <n v="0.34"/>
    <n v="4500"/>
    <n v="185.56701030927834"/>
    <n v="1530"/>
    <n v="63.092783505154642"/>
    <m/>
    <m/>
    <n v="5715"/>
  </r>
  <r>
    <n v="5716"/>
    <x v="8"/>
    <n v="421"/>
    <n v="35"/>
    <n v="4"/>
    <n v="0.44"/>
    <n v="3500"/>
    <n v="144.32989690721649"/>
    <n v="1540"/>
    <n v="63.505154639175259"/>
    <m/>
    <m/>
    <n v="5716"/>
  </r>
  <r>
    <n v="5718"/>
    <x v="11"/>
    <n v="410"/>
    <n v="39"/>
    <n v="4"/>
    <n v="0.54"/>
    <n v="2800"/>
    <n v="115.4639175257732"/>
    <n v="1512"/>
    <n v="62.350515463917532"/>
    <m/>
    <m/>
    <n v="5718"/>
  </r>
  <r>
    <n v="5719"/>
    <x v="11"/>
    <n v="417"/>
    <n v="47"/>
    <n v="4"/>
    <n v="0.77"/>
    <n v="2900"/>
    <n v="119.58762886597938"/>
    <n v="2233"/>
    <n v="92.082474226804123"/>
    <m/>
    <m/>
    <n v="5719"/>
  </r>
  <r>
    <n v="5720"/>
    <x v="11"/>
    <n v="410"/>
    <n v="36"/>
    <n v="4"/>
    <n v="0.46"/>
    <n v="2800"/>
    <n v="115.4639175257732"/>
    <n v="1288"/>
    <n v="53.113402061855673"/>
    <m/>
    <m/>
    <n v="5720"/>
  </r>
  <r>
    <n v="5721"/>
    <x v="11"/>
    <n v="408"/>
    <n v="40"/>
    <n v="4"/>
    <n v="0.56000000000000005"/>
    <n v="2800"/>
    <n v="115.4639175257732"/>
    <n v="1568.0000000000002"/>
    <n v="64.659793814433002"/>
    <m/>
    <m/>
    <n v="5721"/>
  </r>
  <r>
    <n v="5723"/>
    <x v="11"/>
    <n v="418"/>
    <n v="43"/>
    <n v="4"/>
    <n v="0.65"/>
    <n v="2800"/>
    <n v="115.4639175257732"/>
    <n v="1820"/>
    <n v="75.051546391752581"/>
    <m/>
    <m/>
    <n v="5723"/>
  </r>
  <r>
    <n v="5724"/>
    <x v="11"/>
    <n v="413"/>
    <n v="40"/>
    <n v="4"/>
    <n v="0.56000000000000005"/>
    <n v="2700"/>
    <n v="111.34020618556701"/>
    <n v="1512.0000000000002"/>
    <n v="62.350515463917532"/>
    <m/>
    <m/>
    <n v="5724"/>
  </r>
  <r>
    <n v="5725"/>
    <x v="11"/>
    <n v="412"/>
    <n v="41"/>
    <n v="4"/>
    <n v="0.59"/>
    <n v="2800"/>
    <n v="115.4639175257732"/>
    <n v="1652"/>
    <n v="68.123711340206185"/>
    <m/>
    <m/>
    <n v="5725"/>
  </r>
  <r>
    <n v="5726"/>
    <x v="11"/>
    <n v="411"/>
    <n v="42"/>
    <n v="4"/>
    <n v="0.62"/>
    <n v="2800"/>
    <n v="115.4639175257732"/>
    <n v="1736"/>
    <n v="71.587628865979383"/>
    <m/>
    <m/>
    <n v="5726"/>
  </r>
  <r>
    <n v="5727"/>
    <x v="11"/>
    <n v="419"/>
    <n v="41"/>
    <n v="4"/>
    <n v="0.59"/>
    <n v="2700"/>
    <n v="111.34020618556701"/>
    <n v="1593"/>
    <n v="65.69072164948453"/>
    <m/>
    <m/>
    <n v="5727"/>
  </r>
  <r>
    <n v="5728"/>
    <x v="2"/>
    <n v="434"/>
    <n v="39"/>
    <n v="4.2"/>
    <n v="0.42"/>
    <n v="3500"/>
    <n v="144.32989690721649"/>
    <n v="1470"/>
    <n v="60.618556701030926"/>
    <m/>
    <m/>
    <n v="5728"/>
  </r>
  <r>
    <n v="5729"/>
    <x v="10"/>
    <n v="413"/>
    <n v="51"/>
    <n v="4"/>
    <n v="0.9"/>
    <n v="4000"/>
    <n v="164.94845360824743"/>
    <n v="3600"/>
    <n v="148.45360824742269"/>
    <m/>
    <m/>
    <n v="5729"/>
  </r>
  <r>
    <n v="5730"/>
    <x v="10"/>
    <n v="415"/>
    <n v="50"/>
    <n v="4"/>
    <n v="0.87"/>
    <n v="3800"/>
    <n v="156.70103092783506"/>
    <n v="3306"/>
    <n v="136.32989690721649"/>
    <m/>
    <m/>
    <n v="5730"/>
  </r>
  <r>
    <n v="5731"/>
    <x v="10"/>
    <n v="417"/>
    <n v="52"/>
    <n v="4"/>
    <n v="0.94"/>
    <n v="4000"/>
    <n v="164.94845360824743"/>
    <n v="3760"/>
    <n v="155.05154639175257"/>
    <m/>
    <m/>
    <n v="5731"/>
  </r>
  <r>
    <n v="5732"/>
    <x v="10"/>
    <n v="415"/>
    <n v="53"/>
    <n v="4"/>
    <n v="0.97"/>
    <n v="3800"/>
    <n v="156.70103092783506"/>
    <n v="3686"/>
    <n v="152"/>
    <m/>
    <m/>
    <n v="5732"/>
  </r>
  <r>
    <n v="5733"/>
    <x v="10"/>
    <n v="415"/>
    <n v="50"/>
    <n v="4"/>
    <n v="0.87"/>
    <n v="3800"/>
    <n v="156.70103092783506"/>
    <n v="3306"/>
    <n v="136.32989690721649"/>
    <m/>
    <m/>
    <n v="5733"/>
  </r>
  <r>
    <n v="5734"/>
    <x v="10"/>
    <n v="417"/>
    <n v="56"/>
    <n v="4"/>
    <n v="1.08"/>
    <n v="4000"/>
    <n v="164.94845360824743"/>
    <n v="4320"/>
    <n v="178.14432989690724"/>
    <m/>
    <m/>
    <n v="5734"/>
  </r>
  <r>
    <n v="5735"/>
    <x v="10"/>
    <n v="413"/>
    <n v="51"/>
    <n v="4"/>
    <n v="0.9"/>
    <n v="3900"/>
    <n v="160.82474226804123"/>
    <n v="3510"/>
    <n v="144.74226804123711"/>
    <m/>
    <m/>
    <n v="5735"/>
  </r>
  <r>
    <n v="5736"/>
    <x v="10"/>
    <n v="420"/>
    <n v="59"/>
    <n v="4"/>
    <n v="1.2"/>
    <n v="4000"/>
    <n v="164.94845360824743"/>
    <n v="4800"/>
    <n v="197.93814432989691"/>
    <m/>
    <m/>
    <n v="5736"/>
  </r>
  <r>
    <n v="5738"/>
    <x v="10"/>
    <n v="410"/>
    <n v="53"/>
    <n v="4"/>
    <n v="0.97"/>
    <n v="3900"/>
    <n v="160.82474226804123"/>
    <n v="3783"/>
    <n v="156"/>
    <m/>
    <m/>
    <n v="5738"/>
  </r>
  <r>
    <n v="5739"/>
    <x v="10"/>
    <n v="416"/>
    <n v="53"/>
    <n v="4"/>
    <n v="0.97"/>
    <n v="3800"/>
    <n v="156.70103092783506"/>
    <n v="3686"/>
    <n v="152"/>
    <m/>
    <m/>
    <n v="5739"/>
  </r>
  <r>
    <n v="5740"/>
    <x v="10"/>
    <n v="412"/>
    <n v="54"/>
    <n v="4"/>
    <n v="1.01"/>
    <n v="3900"/>
    <n v="160.82474226804123"/>
    <n v="3939"/>
    <n v="162.43298969072166"/>
    <m/>
    <m/>
    <n v="5740"/>
  </r>
  <r>
    <n v="5741"/>
    <x v="13"/>
    <n v="410"/>
    <n v="53"/>
    <n v="4"/>
    <n v="0.97"/>
    <n v="3400"/>
    <n v="140.20618556701032"/>
    <n v="3298"/>
    <n v="136"/>
    <m/>
    <m/>
    <n v="5741"/>
  </r>
  <r>
    <n v="5742"/>
    <x v="13"/>
    <n v="414"/>
    <n v="52"/>
    <n v="4"/>
    <n v="0.94"/>
    <n v="3400"/>
    <n v="140.20618556701032"/>
    <n v="3196"/>
    <n v="131.79381443298971"/>
    <m/>
    <m/>
    <n v="5742"/>
  </r>
  <r>
    <n v="5743"/>
    <x v="13"/>
    <n v="415"/>
    <n v="58"/>
    <n v="4"/>
    <n v="1.1599999999999999"/>
    <n v="3400"/>
    <n v="140.20618556701032"/>
    <n v="3943.9999999999995"/>
    <n v="162.63917525773195"/>
    <m/>
    <m/>
    <n v="5743"/>
  </r>
  <r>
    <n v="5744"/>
    <x v="13"/>
    <n v="408"/>
    <n v="56"/>
    <n v="4"/>
    <n v="1.08"/>
    <n v="3500"/>
    <n v="144.32989690721649"/>
    <n v="3780.0000000000005"/>
    <n v="155.87628865979383"/>
    <m/>
    <m/>
    <n v="5744"/>
  </r>
  <r>
    <n v="5745"/>
    <x v="10"/>
    <n v="525"/>
    <n v="71"/>
    <n v="5"/>
    <n v="2.1800000000000002"/>
    <n v="3700"/>
    <n v="152.57731958762886"/>
    <n v="8066.0000000000009"/>
    <n v="332.61855670103097"/>
    <m/>
    <m/>
    <n v="5745"/>
  </r>
  <r>
    <n v="5746"/>
    <x v="13"/>
    <n v="517"/>
    <n v="59"/>
    <n v="5"/>
    <n v="1.52"/>
    <n v="3500"/>
    <n v="144.32989690721649"/>
    <n v="5320"/>
    <n v="219.38144329896906"/>
    <m/>
    <m/>
    <n v="5746"/>
  </r>
  <r>
    <n v="5747"/>
    <x v="13"/>
    <n v="510"/>
    <n v="54"/>
    <n v="5"/>
    <n v="1.28"/>
    <n v="3400"/>
    <n v="140.20618556701032"/>
    <n v="4352"/>
    <n v="179.46391752577321"/>
    <m/>
    <m/>
    <n v="5747"/>
  </r>
  <r>
    <n v="5748"/>
    <x v="13"/>
    <n v="511"/>
    <n v="72"/>
    <n v="5"/>
    <n v="2.2400000000000002"/>
    <n v="3600"/>
    <n v="148.45360824742269"/>
    <n v="8064.0000000000009"/>
    <n v="332.53608247422687"/>
    <m/>
    <m/>
    <n v="5748"/>
  </r>
  <r>
    <n v="5749"/>
    <x v="13"/>
    <n v="516"/>
    <n v="64"/>
    <n v="5"/>
    <n v="1.78"/>
    <n v="3500"/>
    <n v="144.32989690721649"/>
    <n v="6230"/>
    <n v="256.90721649484539"/>
    <m/>
    <m/>
    <n v="5749"/>
  </r>
  <r>
    <n v="5750"/>
    <x v="13"/>
    <n v="513"/>
    <n v="48"/>
    <n v="5"/>
    <n v="1.02"/>
    <n v="3400"/>
    <n v="140.20618556701032"/>
    <n v="3468"/>
    <n v="143.01030927835052"/>
    <m/>
    <m/>
    <n v="5750"/>
  </r>
  <r>
    <n v="5751"/>
    <x v="10"/>
    <n v="521"/>
    <n v="54"/>
    <n v="5"/>
    <n v="1.28"/>
    <n v="3900"/>
    <n v="160.82474226804123"/>
    <n v="4992"/>
    <n v="205.85567010309279"/>
    <m/>
    <m/>
    <n v="5751"/>
  </r>
  <r>
    <n v="5752"/>
    <x v="13"/>
    <n v="519"/>
    <n v="47"/>
    <n v="5"/>
    <n v="0.98"/>
    <n v="3600"/>
    <n v="148.45360824742269"/>
    <n v="3528"/>
    <n v="145.48453608247425"/>
    <m/>
    <m/>
    <n v="5752"/>
  </r>
  <r>
    <n v="5753"/>
    <x v="10"/>
    <n v="546"/>
    <n v="62"/>
    <n v="5"/>
    <n v="1.68"/>
    <n v="4000"/>
    <n v="164.94845360824743"/>
    <n v="6720"/>
    <n v="277.11340206185565"/>
    <m/>
    <m/>
    <n v="5753"/>
  </r>
  <r>
    <n v="5754"/>
    <x v="10"/>
    <n v="516"/>
    <n v="65"/>
    <n v="5"/>
    <n v="1.84"/>
    <n v="3900"/>
    <n v="160.82474226804123"/>
    <n v="7176"/>
    <n v="295.91752577319591"/>
    <m/>
    <m/>
    <n v="5754"/>
  </r>
  <r>
    <n v="5755"/>
    <x v="13"/>
    <n v="516"/>
    <n v="50"/>
    <n v="5"/>
    <n v="1.1000000000000001"/>
    <n v="3400"/>
    <n v="140.20618556701032"/>
    <n v="3740.0000000000005"/>
    <n v="154.22680412371136"/>
    <m/>
    <m/>
    <n v="5755"/>
  </r>
  <r>
    <n v="5756"/>
    <x v="13"/>
    <n v="514"/>
    <n v="51"/>
    <n v="5"/>
    <n v="1.1499999999999999"/>
    <n v="3400"/>
    <n v="140.20618556701032"/>
    <n v="3909.9999999999995"/>
    <n v="161.23711340206185"/>
    <m/>
    <m/>
    <n v="5756"/>
  </r>
  <r>
    <n v="5757"/>
    <x v="13"/>
    <n v="523"/>
    <n v="54"/>
    <n v="5"/>
    <n v="1.28"/>
    <n v="3600"/>
    <n v="148.45360824742269"/>
    <n v="4608"/>
    <n v="190.02061855670104"/>
    <m/>
    <m/>
    <n v="5757"/>
  </r>
  <r>
    <n v="5758"/>
    <x v="13"/>
    <n v="520"/>
    <n v="50"/>
    <n v="5"/>
    <n v="1.1000000000000001"/>
    <n v="3400"/>
    <n v="140.20618556701032"/>
    <n v="3740.0000000000005"/>
    <n v="154.22680412371136"/>
    <m/>
    <m/>
    <n v="5758"/>
  </r>
  <r>
    <n v="5759"/>
    <x v="13"/>
    <n v="513"/>
    <n v="68"/>
    <n v="5"/>
    <n v="2.0099999999999998"/>
    <n v="3500"/>
    <n v="144.32989690721649"/>
    <n v="7034.9999999999991"/>
    <n v="290.10309278350513"/>
    <m/>
    <m/>
    <n v="5759"/>
  </r>
  <r>
    <n v="5760"/>
    <x v="13"/>
    <n v="523"/>
    <n v="56"/>
    <n v="5"/>
    <n v="1.38"/>
    <n v="3500"/>
    <n v="144.32989690721649"/>
    <n v="4830"/>
    <n v="199.17525773195874"/>
    <m/>
    <m/>
    <n v="5760"/>
  </r>
  <r>
    <n v="5761"/>
    <x v="13"/>
    <n v="515"/>
    <n v="53"/>
    <n v="5"/>
    <n v="1.24"/>
    <n v="3300"/>
    <n v="136.08247422680412"/>
    <n v="4092"/>
    <n v="168.74226804123711"/>
    <m/>
    <m/>
    <n v="5761"/>
  </r>
  <r>
    <n v="5762"/>
    <x v="13"/>
    <n v="515"/>
    <n v="60"/>
    <n v="5"/>
    <n v="1.57"/>
    <n v="3500"/>
    <n v="144.32989690721649"/>
    <n v="5495"/>
    <n v="226.5979381443299"/>
    <m/>
    <m/>
    <n v="5762"/>
  </r>
  <r>
    <n v="5763"/>
    <x v="10"/>
    <n v="513"/>
    <n v="48"/>
    <n v="5"/>
    <n v="1.02"/>
    <n v="3700"/>
    <n v="152.57731958762886"/>
    <n v="3774"/>
    <n v="155.62886597938143"/>
    <m/>
    <m/>
    <n v="5763"/>
  </r>
  <r>
    <n v="5764"/>
    <x v="10"/>
    <n v="529"/>
    <n v="62"/>
    <n v="5"/>
    <n v="1.68"/>
    <n v="3800"/>
    <n v="156.70103092783506"/>
    <n v="6384"/>
    <n v="263.25773195876292"/>
    <m/>
    <m/>
    <n v="5764"/>
  </r>
  <r>
    <n v="5765"/>
    <x v="13"/>
    <n v="516"/>
    <n v="55"/>
    <n v="5"/>
    <n v="1.33"/>
    <n v="3400"/>
    <n v="140.20618556701032"/>
    <n v="4522"/>
    <n v="186.47422680412373"/>
    <m/>
    <m/>
    <n v="5765"/>
  </r>
  <r>
    <n v="5766"/>
    <x v="10"/>
    <n v="518"/>
    <n v="79"/>
    <n v="5"/>
    <n v="2.69"/>
    <n v="3800"/>
    <n v="156.70103092783506"/>
    <n v="10222"/>
    <n v="421.5257731958763"/>
    <m/>
    <m/>
    <n v="5766"/>
  </r>
  <r>
    <n v="5767"/>
    <x v="10"/>
    <n v="1260"/>
    <n v="43"/>
    <n v="12"/>
    <n v="1.62"/>
    <n v="4000"/>
    <n v="164.94845360824743"/>
    <n v="6480"/>
    <n v="267.21649484536084"/>
    <m/>
    <m/>
    <n v="5767"/>
  </r>
  <r>
    <n v="5768"/>
    <x v="10"/>
    <n v="840"/>
    <n v="62"/>
    <n v="8"/>
    <n v="2.25"/>
    <n v="4200"/>
    <n v="173.1958762886598"/>
    <n v="9450"/>
    <n v="389.69072164948454"/>
    <m/>
    <m/>
    <n v="5768"/>
  </r>
  <r>
    <n v="5769"/>
    <x v="10"/>
    <n v="1250"/>
    <n v="58"/>
    <n v="12"/>
    <n v="2.96"/>
    <n v="4000"/>
    <n v="164.94845360824743"/>
    <n v="11840"/>
    <n v="488.2474226804124"/>
    <m/>
    <m/>
    <n v="5769"/>
  </r>
  <r>
    <n v="5770"/>
    <x v="10"/>
    <n v="846"/>
    <n v="60"/>
    <n v="8"/>
    <n v="2.11"/>
    <n v="4000"/>
    <n v="164.94845360824743"/>
    <n v="8440"/>
    <n v="348.04123711340208"/>
    <m/>
    <m/>
    <n v="5770"/>
  </r>
  <r>
    <n v="5771"/>
    <x v="10"/>
    <n v="1048"/>
    <n v="46"/>
    <n v="10"/>
    <n v="1.55"/>
    <n v="4000"/>
    <n v="164.94845360824743"/>
    <n v="6200"/>
    <n v="255.67010309278353"/>
    <m/>
    <m/>
    <n v="5771"/>
  </r>
  <r>
    <n v="5772"/>
    <x v="10"/>
    <n v="1260"/>
    <n v="52"/>
    <n v="12"/>
    <n v="2.37"/>
    <n v="4000"/>
    <n v="164.94845360824743"/>
    <n v="9480"/>
    <n v="390.92783505154642"/>
    <m/>
    <m/>
    <n v="5772"/>
  </r>
  <r>
    <n v="5773"/>
    <x v="10"/>
    <n v="853"/>
    <n v="67"/>
    <n v="8"/>
    <n v="2.63"/>
    <n v="4000"/>
    <n v="164.94845360824743"/>
    <n v="10520"/>
    <n v="433.81443298969072"/>
    <m/>
    <m/>
    <n v="5773"/>
  </r>
  <r>
    <n v="5774"/>
    <x v="10"/>
    <n v="846"/>
    <n v="57"/>
    <n v="8"/>
    <n v="1.97"/>
    <n v="4000"/>
    <n v="164.94845360824743"/>
    <n v="7880"/>
    <n v="324.94845360824746"/>
    <m/>
    <m/>
    <n v="5774"/>
  </r>
  <r>
    <n v="5775"/>
    <x v="10"/>
    <n v="1049"/>
    <n v="52"/>
    <n v="10"/>
    <n v="1.98"/>
    <n v="4000"/>
    <n v="164.94845360824743"/>
    <n v="7920"/>
    <n v="326.59793814432993"/>
    <m/>
    <m/>
    <n v="5775"/>
  </r>
  <r>
    <n v="5776"/>
    <x v="10"/>
    <n v="1059"/>
    <n v="41"/>
    <n v="10"/>
    <n v="1.23"/>
    <n v="4000"/>
    <n v="164.94845360824743"/>
    <n v="4920"/>
    <n v="202.88659793814435"/>
    <m/>
    <m/>
    <n v="5776"/>
  </r>
  <r>
    <n v="5777"/>
    <x v="10"/>
    <n v="1260"/>
    <n v="41"/>
    <n v="12"/>
    <n v="1.47"/>
    <n v="4000"/>
    <n v="164.94845360824743"/>
    <n v="5880"/>
    <n v="242.47422680412373"/>
    <m/>
    <m/>
    <n v="5777"/>
  </r>
  <r>
    <n v="5778"/>
    <x v="10"/>
    <n v="844"/>
    <n v="70"/>
    <n v="8"/>
    <n v="2.87"/>
    <n v="4000"/>
    <n v="164.94845360824743"/>
    <n v="11480"/>
    <n v="473.40206185567013"/>
    <m/>
    <m/>
    <n v="5778"/>
  </r>
  <r>
    <n v="5779"/>
    <x v="10"/>
    <n v="845"/>
    <n v="59"/>
    <n v="8"/>
    <n v="2.04"/>
    <n v="4000"/>
    <n v="164.94845360824743"/>
    <n v="8160"/>
    <n v="336.4948453608248"/>
    <m/>
    <m/>
    <n v="5779"/>
  </r>
  <r>
    <n v="5780"/>
    <x v="10"/>
    <n v="1048"/>
    <n v="49"/>
    <n v="10"/>
    <n v="1.76"/>
    <n v="3900"/>
    <n v="160.82474226804123"/>
    <n v="6864"/>
    <n v="283.05154639175259"/>
    <m/>
    <m/>
    <n v="5780"/>
  </r>
  <r>
    <n v="5781"/>
    <x v="10"/>
    <n v="1261"/>
    <n v="39"/>
    <n v="12"/>
    <n v="1.33"/>
    <n v="4100"/>
    <n v="169.0721649484536"/>
    <n v="5453"/>
    <n v="224.86597938144331"/>
    <m/>
    <m/>
    <n v="5781"/>
  </r>
  <r>
    <n v="5782"/>
    <x v="10"/>
    <n v="1060"/>
    <n v="39"/>
    <n v="10"/>
    <n v="1.1100000000000001"/>
    <n v="4000"/>
    <n v="164.94845360824743"/>
    <n v="4440"/>
    <n v="183.09278350515467"/>
    <m/>
    <m/>
    <n v="5782"/>
  </r>
  <r>
    <n v="5783"/>
    <x v="10"/>
    <n v="1060"/>
    <n v="52"/>
    <n v="10"/>
    <n v="1.98"/>
    <n v="4100"/>
    <n v="169.0721649484536"/>
    <n v="8118"/>
    <n v="334.76288659793812"/>
    <m/>
    <m/>
    <n v="5783"/>
  </r>
  <r>
    <n v="5784"/>
    <x v="10"/>
    <n v="1043"/>
    <n v="52"/>
    <n v="10"/>
    <n v="1.98"/>
    <n v="4000"/>
    <n v="164.94845360824743"/>
    <n v="7920"/>
    <n v="326.59793814432993"/>
    <m/>
    <m/>
    <n v="5784"/>
  </r>
  <r>
    <n v="5785"/>
    <x v="10"/>
    <n v="1263"/>
    <n v="47"/>
    <n v="12"/>
    <n v="1.94"/>
    <n v="4000"/>
    <n v="164.94845360824743"/>
    <n v="7760"/>
    <n v="320"/>
    <m/>
    <m/>
    <n v="5785"/>
  </r>
  <r>
    <n v="5786"/>
    <x v="10"/>
    <n v="845"/>
    <n v="58"/>
    <n v="8"/>
    <n v="1.97"/>
    <n v="4100"/>
    <n v="169.0721649484536"/>
    <n v="8077"/>
    <n v="333.07216494845358"/>
    <m/>
    <m/>
    <n v="5786"/>
  </r>
  <r>
    <n v="5787"/>
    <x v="10"/>
    <n v="1055"/>
    <n v="47"/>
    <n v="10"/>
    <n v="1.61"/>
    <n v="4100"/>
    <n v="169.0721649484536"/>
    <n v="6601"/>
    <n v="272.20618556701032"/>
    <m/>
    <m/>
    <n v="5787"/>
  </r>
  <r>
    <n v="5788"/>
    <x v="10"/>
    <n v="1045"/>
    <n v="48"/>
    <n v="10"/>
    <n v="1.58"/>
    <n v="3900"/>
    <n v="160.82474226804123"/>
    <n v="6162"/>
    <n v="254.10309278350516"/>
    <m/>
    <m/>
    <n v="5788"/>
  </r>
  <r>
    <n v="5789"/>
    <x v="10"/>
    <n v="841"/>
    <n v="36"/>
    <n v="8"/>
    <n v="0.75"/>
    <n v="3900"/>
    <n v="160.82474226804123"/>
    <n v="2925"/>
    <n v="120.61855670103093"/>
    <m/>
    <m/>
    <n v="5789"/>
  </r>
  <r>
    <n v="5790"/>
    <x v="10"/>
    <n v="843"/>
    <n v="41"/>
    <n v="8"/>
    <n v="0.98"/>
    <n v="3900"/>
    <n v="160.82474226804123"/>
    <n v="3822"/>
    <n v="157.60824742268039"/>
    <m/>
    <m/>
    <n v="5790"/>
  </r>
  <r>
    <n v="5791"/>
    <x v="10"/>
    <n v="1042"/>
    <n v="40"/>
    <n v="10"/>
    <n v="1.17"/>
    <n v="3900"/>
    <n v="160.82474226804123"/>
    <n v="4563"/>
    <n v="188.16494845360822"/>
    <m/>
    <m/>
    <n v="5791"/>
  </r>
  <r>
    <n v="5792"/>
    <x v="10"/>
    <n v="1249"/>
    <n v="49"/>
    <n v="12"/>
    <n v="2.11"/>
    <n v="4000"/>
    <n v="164.94845360824743"/>
    <n v="8440"/>
    <n v="348.04123711340208"/>
    <m/>
    <m/>
    <n v="5792"/>
  </r>
  <r>
    <n v="5793"/>
    <x v="10"/>
    <n v="1260"/>
    <n v="50"/>
    <n v="12"/>
    <n v="2.19"/>
    <n v="4100"/>
    <n v="169.0721649484536"/>
    <n v="8979"/>
    <n v="370.26804123711338"/>
    <m/>
    <m/>
    <n v="5793"/>
  </r>
  <r>
    <n v="5794"/>
    <x v="10"/>
    <n v="1053"/>
    <n v="61"/>
    <n v="10"/>
    <n v="2.73"/>
    <n v="4200"/>
    <n v="173.1958762886598"/>
    <n v="11466"/>
    <n v="472.82474226804123"/>
    <m/>
    <m/>
    <n v="5794"/>
  </r>
  <r>
    <n v="5795"/>
    <x v="10"/>
    <n v="1254"/>
    <n v="44"/>
    <n v="12"/>
    <n v="1.7"/>
    <n v="3900"/>
    <n v="160.82474226804123"/>
    <n v="6630"/>
    <n v="273.40206185567007"/>
    <m/>
    <m/>
    <n v="5795"/>
  </r>
  <r>
    <n v="5796"/>
    <x v="10"/>
    <n v="845"/>
    <n v="46"/>
    <n v="8"/>
    <n v="1.24"/>
    <n v="3900"/>
    <n v="160.82474226804123"/>
    <n v="4836"/>
    <n v="199.42268041237114"/>
    <m/>
    <m/>
    <n v="5796"/>
  </r>
  <r>
    <n v="5797"/>
    <x v="10"/>
    <n v="1044"/>
    <n v="50"/>
    <n v="10"/>
    <n v="1.83"/>
    <n v="4000"/>
    <n v="164.94845360824743"/>
    <n v="7320"/>
    <n v="301.85567010309279"/>
    <m/>
    <m/>
    <n v="5797"/>
  </r>
  <r>
    <n v="5798"/>
    <x v="10"/>
    <n v="841"/>
    <n v="57"/>
    <n v="8"/>
    <n v="1.9"/>
    <n v="4000"/>
    <n v="164.94845360824743"/>
    <n v="7600"/>
    <n v="313.40206185567013"/>
    <m/>
    <m/>
    <n v="5798"/>
  </r>
  <r>
    <n v="5799"/>
    <x v="10"/>
    <n v="1049"/>
    <n v="43"/>
    <n v="10"/>
    <n v="1.35"/>
    <n v="4000"/>
    <n v="164.94845360824743"/>
    <n v="5400"/>
    <n v="222.68041237113405"/>
    <m/>
    <m/>
    <n v="5799"/>
  </r>
  <r>
    <n v="5800"/>
    <x v="10"/>
    <n v="1255"/>
    <n v="48"/>
    <n v="12"/>
    <n v="2.02"/>
    <n v="4000"/>
    <n v="164.94845360824743"/>
    <n v="8080"/>
    <n v="333.1958762886598"/>
    <m/>
    <m/>
    <n v="5800"/>
  </r>
  <r>
    <n v="5801"/>
    <x v="10"/>
    <n v="1260"/>
    <n v="43"/>
    <n v="12"/>
    <n v="1.62"/>
    <n v="4000"/>
    <n v="164.94845360824743"/>
    <n v="6480"/>
    <n v="267.21649484536084"/>
    <m/>
    <m/>
    <n v="5801"/>
  </r>
  <r>
    <n v="5802"/>
    <x v="9"/>
    <n v="1240"/>
    <n v="52"/>
    <n v="12"/>
    <n v="2.31"/>
    <n v="4200"/>
    <n v="173.1958762886598"/>
    <n v="9702"/>
    <n v="400.08247422680415"/>
    <m/>
    <m/>
    <n v="5802"/>
  </r>
  <r>
    <n v="5803"/>
    <x v="9"/>
    <n v="1230"/>
    <n v="50"/>
    <n v="12"/>
    <n v="2.14"/>
    <n v="4200"/>
    <n v="173.1958762886598"/>
    <n v="8988"/>
    <n v="370.63917525773201"/>
    <m/>
    <m/>
    <n v="5803"/>
  </r>
  <r>
    <n v="5804"/>
    <x v="9"/>
    <n v="1233"/>
    <n v="48"/>
    <n v="12"/>
    <n v="1.98"/>
    <n v="4000"/>
    <n v="164.94845360824743"/>
    <n v="7920"/>
    <n v="326.59793814432993"/>
    <m/>
    <m/>
    <n v="5804"/>
  </r>
  <r>
    <n v="5805"/>
    <x v="9"/>
    <n v="1239"/>
    <n v="53"/>
    <n v="12"/>
    <n v="2.4"/>
    <n v="4200"/>
    <n v="173.1958762886598"/>
    <n v="10080"/>
    <n v="415.67010309278351"/>
    <m/>
    <m/>
    <n v="5805"/>
  </r>
  <r>
    <n v="5806"/>
    <x v="9"/>
    <n v="1032"/>
    <n v="58"/>
    <n v="10"/>
    <n v="2.38"/>
    <n v="4000"/>
    <n v="164.94845360824743"/>
    <n v="9520"/>
    <n v="392.57731958762889"/>
    <m/>
    <m/>
    <n v="5806"/>
  </r>
  <r>
    <n v="5807"/>
    <x v="9"/>
    <n v="1030"/>
    <n v="49"/>
    <n v="10"/>
    <n v="1.72"/>
    <n v="3800"/>
    <n v="156.70103092783506"/>
    <n v="6536"/>
    <n v="269.5257731958763"/>
    <m/>
    <m/>
    <n v="5807"/>
  </r>
  <r>
    <n v="5808"/>
    <x v="9"/>
    <n v="1023"/>
    <n v="59"/>
    <n v="10"/>
    <n v="2.46"/>
    <n v="4200"/>
    <n v="173.1958762886598"/>
    <n v="10332"/>
    <n v="426.06185567010311"/>
    <m/>
    <m/>
    <n v="5808"/>
  </r>
  <r>
    <n v="5809"/>
    <x v="9"/>
    <n v="825"/>
    <n v="66"/>
    <n v="8"/>
    <n v="2.44"/>
    <n v="4200"/>
    <n v="173.1958762886598"/>
    <n v="10248"/>
    <n v="422.59793814432993"/>
    <m/>
    <m/>
    <n v="5809"/>
  </r>
  <r>
    <n v="5810"/>
    <x v="9"/>
    <n v="826"/>
    <n v="60"/>
    <n v="8"/>
    <n v="2.0299999999999998"/>
    <n v="4200"/>
    <n v="173.1958762886598"/>
    <n v="8526"/>
    <n v="351.58762886597935"/>
    <m/>
    <m/>
    <n v="5810"/>
  </r>
  <r>
    <n v="5811"/>
    <x v="9"/>
    <n v="1036"/>
    <n v="77"/>
    <n v="10"/>
    <n v="3.28"/>
    <n v="4400"/>
    <n v="181.44329896907217"/>
    <n v="14432"/>
    <n v="595.13402061855675"/>
    <m/>
    <m/>
    <n v="5811"/>
  </r>
  <r>
    <n v="5812"/>
    <x v="9"/>
    <n v="1026"/>
    <n v="58"/>
    <n v="10"/>
    <n v="2.38"/>
    <n v="3600"/>
    <n v="148.45360824742269"/>
    <n v="8568"/>
    <n v="353.31958762886597"/>
    <m/>
    <m/>
    <n v="5812"/>
  </r>
  <r>
    <n v="5813"/>
    <x v="9"/>
    <n v="1020"/>
    <n v="58"/>
    <n v="10"/>
    <n v="2.38"/>
    <n v="3000"/>
    <n v="123.71134020618557"/>
    <n v="7140"/>
    <n v="294.43298969072163"/>
    <m/>
    <m/>
    <n v="5813"/>
  </r>
  <r>
    <n v="5814"/>
    <x v="9"/>
    <n v="833"/>
    <n v="69"/>
    <n v="8"/>
    <n v="2.66"/>
    <n v="3800"/>
    <n v="156.70103092783506"/>
    <n v="10108"/>
    <n v="416.82474226804129"/>
    <m/>
    <m/>
    <n v="5814"/>
  </r>
  <r>
    <n v="5815"/>
    <x v="9"/>
    <n v="821"/>
    <n v="54"/>
    <n v="8"/>
    <n v="1.66"/>
    <n v="4000"/>
    <n v="164.94845360824743"/>
    <n v="6640"/>
    <n v="273.81443298969072"/>
    <m/>
    <m/>
    <n v="5815"/>
  </r>
  <r>
    <n v="5816"/>
    <x v="9"/>
    <n v="1024"/>
    <n v="46"/>
    <n v="10"/>
    <n v="1.52"/>
    <n v="3000"/>
    <n v="123.71134020618557"/>
    <n v="4560"/>
    <n v="188.04123711340208"/>
    <m/>
    <m/>
    <n v="5816"/>
  </r>
  <r>
    <n v="5817"/>
    <x v="9"/>
    <n v="1031"/>
    <n v="68"/>
    <n v="10"/>
    <n v="3.23"/>
    <n v="4200"/>
    <n v="173.1958762886598"/>
    <n v="13566"/>
    <n v="559.42268041237116"/>
    <m/>
    <m/>
    <n v="5817"/>
  </r>
  <r>
    <n v="5818"/>
    <x v="9"/>
    <n v="826"/>
    <n v="53"/>
    <n v="8"/>
    <n v="1.6"/>
    <n v="3800"/>
    <n v="156.70103092783506"/>
    <n v="6080"/>
    <n v="250.7216494845361"/>
    <m/>
    <m/>
    <n v="5818"/>
  </r>
  <r>
    <n v="5819"/>
    <x v="9"/>
    <n v="830"/>
    <n v="71"/>
    <n v="8"/>
    <n v="2.81"/>
    <n v="4200"/>
    <n v="173.1958762886598"/>
    <n v="11802"/>
    <n v="486.68041237113408"/>
    <m/>
    <m/>
    <n v="5819"/>
  </r>
  <r>
    <n v="5820"/>
    <x v="9"/>
    <n v="825"/>
    <n v="52"/>
    <n v="8"/>
    <n v="1.54"/>
    <n v="3000"/>
    <n v="123.71134020618557"/>
    <n v="4620"/>
    <n v="190.51546391752578"/>
    <m/>
    <m/>
    <n v="5820"/>
  </r>
  <r>
    <n v="5821"/>
    <x v="9"/>
    <n v="825"/>
    <n v="62"/>
    <n v="8"/>
    <n v="2.17"/>
    <n v="4400"/>
    <n v="181.44329896907217"/>
    <n v="9548"/>
    <n v="393.73195876288662"/>
    <m/>
    <m/>
    <n v="5821"/>
  </r>
  <r>
    <n v="5822"/>
    <x v="9"/>
    <n v="827"/>
    <n v="66"/>
    <n v="8"/>
    <n v="2.44"/>
    <n v="4200"/>
    <n v="173.1958762886598"/>
    <n v="10248"/>
    <n v="422.59793814432993"/>
    <m/>
    <m/>
    <n v="5822"/>
  </r>
  <r>
    <n v="5823"/>
    <x v="9"/>
    <n v="827"/>
    <n v="62"/>
    <n v="8"/>
    <n v="2.17"/>
    <n v="4200"/>
    <n v="173.1958762886598"/>
    <n v="9114"/>
    <n v="375.83505154639175"/>
    <m/>
    <m/>
    <n v="5823"/>
  </r>
  <r>
    <n v="5824"/>
    <x v="9"/>
    <n v="1031"/>
    <n v="65"/>
    <n v="10"/>
    <n v="2.96"/>
    <n v="4400"/>
    <n v="181.44329896907217"/>
    <n v="13024"/>
    <n v="537.07216494845363"/>
    <m/>
    <m/>
    <n v="5824"/>
  </r>
  <r>
    <n v="5825"/>
    <x v="9"/>
    <n v="1228"/>
    <n v="47"/>
    <n v="12"/>
    <n v="1.9"/>
    <n v="4000"/>
    <n v="164.94845360824743"/>
    <n v="7600"/>
    <n v="313.40206185567013"/>
    <m/>
    <m/>
    <n v="5825"/>
  </r>
  <r>
    <n v="5826"/>
    <x v="9"/>
    <n v="1240"/>
    <n v="57"/>
    <n v="12"/>
    <n v="2.76"/>
    <n v="4200"/>
    <n v="173.1958762886598"/>
    <n v="11592"/>
    <n v="478.02061855670104"/>
    <m/>
    <m/>
    <n v="5826"/>
  </r>
  <r>
    <n v="5827"/>
    <x v="10"/>
    <n v="1254"/>
    <n v="40"/>
    <n v="12"/>
    <n v="1.4"/>
    <n v="3900"/>
    <n v="160.82474226804123"/>
    <n v="5460"/>
    <n v="225.1546391752577"/>
    <m/>
    <m/>
    <n v="5827"/>
  </r>
  <r>
    <n v="5828"/>
    <x v="10"/>
    <n v="1042"/>
    <n v="44"/>
    <n v="10"/>
    <n v="1.41"/>
    <n v="3900"/>
    <n v="160.82474226804123"/>
    <n v="5499"/>
    <n v="226.76288659793812"/>
    <m/>
    <m/>
    <n v="5828"/>
  </r>
  <r>
    <n v="5829"/>
    <x v="10"/>
    <n v="1051"/>
    <n v="40"/>
    <n v="10"/>
    <n v="1.17"/>
    <n v="3900"/>
    <n v="160.82474226804123"/>
    <n v="4563"/>
    <n v="188.16494845360822"/>
    <m/>
    <m/>
    <n v="5829"/>
  </r>
  <r>
    <n v="5830"/>
    <x v="10"/>
    <n v="1058"/>
    <n v="51"/>
    <n v="10"/>
    <n v="1.9"/>
    <n v="4000"/>
    <n v="164.94845360824743"/>
    <n v="7600"/>
    <n v="313.40206185567013"/>
    <m/>
    <m/>
    <n v="5830"/>
  </r>
  <r>
    <n v="5831"/>
    <x v="10"/>
    <n v="1053"/>
    <n v="53"/>
    <n v="10"/>
    <n v="2.06"/>
    <n v="4000"/>
    <n v="164.94845360824743"/>
    <n v="8240"/>
    <n v="339.79381443298973"/>
    <m/>
    <m/>
    <n v="5831"/>
  </r>
  <r>
    <n v="5832"/>
    <x v="10"/>
    <n v="1048"/>
    <n v="44"/>
    <n v="10"/>
    <n v="1.41"/>
    <n v="3900"/>
    <n v="160.82474226804123"/>
    <n v="5499"/>
    <n v="226.76288659793812"/>
    <m/>
    <m/>
    <n v="5832"/>
  </r>
  <r>
    <n v="5833"/>
    <x v="10"/>
    <n v="849"/>
    <n v="52"/>
    <n v="8"/>
    <n v="1.58"/>
    <n v="4000"/>
    <n v="164.94845360824743"/>
    <n v="6320"/>
    <n v="260.61855670103097"/>
    <m/>
    <m/>
    <n v="5833"/>
  </r>
  <r>
    <n v="5834"/>
    <x v="10"/>
    <n v="1260"/>
    <n v="36"/>
    <n v="12"/>
    <n v="1.1299999999999999"/>
    <n v="3900"/>
    <n v="160.82474226804123"/>
    <n v="4407"/>
    <n v="181.73195876288656"/>
    <m/>
    <m/>
    <n v="5834"/>
  </r>
  <r>
    <n v="5835"/>
    <x v="10"/>
    <n v="1253"/>
    <n v="35"/>
    <n v="12"/>
    <n v="1.07"/>
    <n v="3900"/>
    <n v="160.82474226804123"/>
    <n v="4173"/>
    <n v="172.08247422680412"/>
    <m/>
    <m/>
    <n v="5835"/>
  </r>
  <r>
    <n v="5836"/>
    <x v="10"/>
    <n v="1252"/>
    <n v="46"/>
    <n v="12"/>
    <n v="1.86"/>
    <n v="4000"/>
    <n v="164.94845360824743"/>
    <n v="7440"/>
    <n v="306.80412371134025"/>
    <m/>
    <m/>
    <n v="5836"/>
  </r>
  <r>
    <n v="5837"/>
    <x v="10"/>
    <n v="1259"/>
    <n v="43"/>
    <n v="12"/>
    <n v="1.62"/>
    <n v="4000"/>
    <n v="164.94845360824743"/>
    <n v="6480"/>
    <n v="267.21649484536084"/>
    <m/>
    <m/>
    <n v="5837"/>
  </r>
  <r>
    <n v="5838"/>
    <x v="10"/>
    <n v="842"/>
    <n v="39"/>
    <n v="8"/>
    <n v="0.89"/>
    <n v="4000"/>
    <n v="164.94845360824743"/>
    <n v="3560"/>
    <n v="146.80412371134022"/>
    <m/>
    <m/>
    <n v="5838"/>
  </r>
  <r>
    <n v="5839"/>
    <x v="10"/>
    <n v="843"/>
    <n v="39"/>
    <n v="8"/>
    <n v="0.89"/>
    <n v="3900"/>
    <n v="160.82474226804123"/>
    <n v="3471"/>
    <n v="143.13402061855669"/>
    <m/>
    <m/>
    <n v="5839"/>
  </r>
  <r>
    <n v="5840"/>
    <x v="10"/>
    <n v="1044"/>
    <n v="56"/>
    <n v="10"/>
    <n v="2.2999999999999998"/>
    <n v="4200"/>
    <n v="173.1958762886598"/>
    <n v="9660"/>
    <n v="398.35051546391753"/>
    <m/>
    <m/>
    <n v="5840"/>
  </r>
  <r>
    <n v="5841"/>
    <x v="8"/>
    <n v="520"/>
    <n v="41"/>
    <n v="5"/>
    <n v="0.75"/>
    <n v="6500"/>
    <n v="268.04123711340208"/>
    <n v="4875"/>
    <n v="201.03092783505156"/>
    <m/>
    <m/>
    <n v="5841"/>
  </r>
  <r>
    <n v="5842"/>
    <x v="8"/>
    <n v="520"/>
    <n v="40"/>
    <n v="5"/>
    <n v="0.72"/>
    <n v="6500"/>
    <n v="268.04123711340208"/>
    <n v="4680"/>
    <n v="192.98969072164948"/>
    <m/>
    <m/>
    <n v="5842"/>
  </r>
  <r>
    <n v="5843"/>
    <x v="8"/>
    <n v="515"/>
    <n v="43"/>
    <n v="5"/>
    <n v="0.83"/>
    <n v="5000"/>
    <n v="206.18556701030928"/>
    <n v="4150"/>
    <n v="171.13402061855669"/>
    <m/>
    <m/>
    <n v="5843"/>
  </r>
  <r>
    <n v="5844"/>
    <x v="8"/>
    <n v="519"/>
    <n v="37"/>
    <n v="5"/>
    <n v="0.62"/>
    <n v="6000"/>
    <n v="247.42268041237114"/>
    <n v="3720"/>
    <n v="153.4020618556701"/>
    <m/>
    <m/>
    <n v="5844"/>
  </r>
  <r>
    <n v="5845"/>
    <x v="8"/>
    <n v="517"/>
    <n v="32"/>
    <n v="5"/>
    <n v="0.47"/>
    <n v="3500"/>
    <n v="144.32989690721649"/>
    <n v="1645"/>
    <n v="67.835051546391753"/>
    <m/>
    <m/>
    <n v="5845"/>
  </r>
  <r>
    <n v="5846"/>
    <x v="8"/>
    <n v="516"/>
    <n v="38"/>
    <n v="5"/>
    <n v="0.65"/>
    <n v="4000"/>
    <n v="164.94845360824743"/>
    <n v="2600"/>
    <n v="107.21649484536084"/>
    <m/>
    <m/>
    <n v="5846"/>
  </r>
  <r>
    <n v="5847"/>
    <x v="8"/>
    <n v="514"/>
    <n v="37"/>
    <n v="5"/>
    <n v="0.62"/>
    <n v="3800"/>
    <n v="156.70103092783506"/>
    <n v="2356"/>
    <n v="97.154639175257742"/>
    <m/>
    <m/>
    <n v="5847"/>
  </r>
  <r>
    <n v="5848"/>
    <x v="8"/>
    <n v="518"/>
    <n v="34"/>
    <n v="5"/>
    <n v="0.52"/>
    <n v="4000"/>
    <n v="164.94845360824743"/>
    <n v="2080"/>
    <n v="85.773195876288668"/>
    <m/>
    <m/>
    <n v="5848"/>
  </r>
  <r>
    <n v="5849"/>
    <x v="8"/>
    <n v="518"/>
    <n v="42"/>
    <n v="5"/>
    <n v="0.79"/>
    <n v="6000"/>
    <n v="247.42268041237114"/>
    <n v="4740"/>
    <n v="195.46391752577321"/>
    <m/>
    <m/>
    <n v="5849"/>
  </r>
  <r>
    <n v="5850"/>
    <x v="8"/>
    <n v="511"/>
    <n v="43"/>
    <n v="5"/>
    <n v="0.83"/>
    <n v="6500"/>
    <n v="268.04123711340208"/>
    <n v="5395"/>
    <n v="222.4742268041237"/>
    <m/>
    <m/>
    <n v="5850"/>
  </r>
  <r>
    <n v="5851"/>
    <x v="8"/>
    <n v="521"/>
    <n v="40"/>
    <n v="5"/>
    <n v="0.72"/>
    <n v="5500"/>
    <n v="226.8041237113402"/>
    <n v="3960"/>
    <n v="163.29896907216494"/>
    <m/>
    <m/>
    <n v="5851"/>
  </r>
  <r>
    <n v="5852"/>
    <x v="8"/>
    <n v="524"/>
    <n v="45"/>
    <n v="5"/>
    <n v="0.9"/>
    <n v="6500"/>
    <n v="268.04123711340208"/>
    <n v="5850"/>
    <n v="241.23711340206188"/>
    <m/>
    <m/>
    <n v="5852"/>
  </r>
  <r>
    <n v="5853"/>
    <x v="8"/>
    <n v="515"/>
    <n v="38"/>
    <n v="5"/>
    <n v="0.65"/>
    <n v="3500"/>
    <n v="144.32989690721649"/>
    <n v="2275"/>
    <n v="93.814432989690729"/>
    <m/>
    <m/>
    <n v="5853"/>
  </r>
  <r>
    <n v="5854"/>
    <x v="8"/>
    <n v="515"/>
    <n v="38"/>
    <n v="5"/>
    <n v="0.65"/>
    <n v="4000"/>
    <n v="164.94845360824743"/>
    <n v="2600"/>
    <n v="107.21649484536084"/>
    <m/>
    <m/>
    <n v="5854"/>
  </r>
  <r>
    <n v="5855"/>
    <x v="8"/>
    <n v="517"/>
    <n v="35"/>
    <n v="5"/>
    <n v="0.55000000000000004"/>
    <n v="4000"/>
    <n v="164.94845360824743"/>
    <n v="2200"/>
    <n v="90.721649484536101"/>
    <m/>
    <m/>
    <n v="5855"/>
  </r>
  <r>
    <n v="5856"/>
    <x v="8"/>
    <n v="522"/>
    <n v="48"/>
    <n v="5"/>
    <n v="1.02"/>
    <n v="7000"/>
    <n v="288.65979381443299"/>
    <n v="7140"/>
    <n v="294.43298969072163"/>
    <m/>
    <m/>
    <n v="5856"/>
  </r>
  <r>
    <n v="5857"/>
    <x v="8"/>
    <n v="525"/>
    <n v="37"/>
    <n v="5"/>
    <n v="0.62"/>
    <n v="6000"/>
    <n v="247.42268041237114"/>
    <n v="3720"/>
    <n v="153.4020618556701"/>
    <m/>
    <m/>
    <n v="5857"/>
  </r>
  <r>
    <n v="5858"/>
    <x v="8"/>
    <n v="412"/>
    <n v="46"/>
    <n v="4"/>
    <n v="0.74"/>
    <n v="6000"/>
    <n v="247.42268041237114"/>
    <n v="4440"/>
    <n v="183.09278350515464"/>
    <m/>
    <m/>
    <n v="5858"/>
  </r>
  <r>
    <n v="5859"/>
    <x v="8"/>
    <n v="409"/>
    <n v="56"/>
    <n v="4"/>
    <n v="1.08"/>
    <n v="5000"/>
    <n v="206.18556701030928"/>
    <n v="5400"/>
    <n v="222.68041237113405"/>
    <m/>
    <m/>
    <n v="5859"/>
  </r>
  <r>
    <n v="5860"/>
    <x v="8"/>
    <n v="413"/>
    <n v="40"/>
    <n v="4"/>
    <n v="0.56000000000000005"/>
    <n v="6500"/>
    <n v="268.04123711340208"/>
    <n v="3640.0000000000005"/>
    <n v="150.10309278350519"/>
    <m/>
    <m/>
    <n v="5860"/>
  </r>
  <r>
    <n v="5861"/>
    <x v="8"/>
    <n v="419"/>
    <n v="52"/>
    <n v="4"/>
    <n v="0.94"/>
    <n v="6000"/>
    <n v="247.42268041237114"/>
    <n v="5640"/>
    <n v="232.57731958762886"/>
    <m/>
    <m/>
    <n v="5861"/>
  </r>
  <r>
    <n v="5862"/>
    <x v="8"/>
    <n v="410"/>
    <n v="43"/>
    <n v="4"/>
    <n v="0.65"/>
    <n v="6000"/>
    <n v="247.42268041237114"/>
    <n v="3900"/>
    <n v="160.82474226804123"/>
    <m/>
    <m/>
    <n v="5862"/>
  </r>
  <r>
    <n v="5863"/>
    <x v="8"/>
    <n v="416"/>
    <n v="46"/>
    <n v="4"/>
    <n v="0.74"/>
    <n v="5500"/>
    <n v="226.8041237113402"/>
    <n v="4070"/>
    <n v="167.83505154639175"/>
    <m/>
    <m/>
    <n v="5863"/>
  </r>
  <r>
    <n v="5864"/>
    <x v="8"/>
    <n v="412"/>
    <n v="59"/>
    <n v="4"/>
    <n v="1.2"/>
    <n v="6000"/>
    <n v="247.42268041237114"/>
    <n v="7200"/>
    <n v="296.90721649484533"/>
    <m/>
    <m/>
    <n v="5864"/>
  </r>
  <r>
    <n v="5865"/>
    <x v="8"/>
    <n v="419"/>
    <n v="57"/>
    <n v="4"/>
    <n v="1.1200000000000001"/>
    <n v="5500"/>
    <n v="226.8041237113402"/>
    <n v="6160.0000000000009"/>
    <n v="254.02061855670104"/>
    <m/>
    <m/>
    <n v="5865"/>
  </r>
  <r>
    <n v="5866"/>
    <x v="8"/>
    <n v="418"/>
    <n v="56"/>
    <n v="4"/>
    <n v="1.08"/>
    <n v="7000"/>
    <n v="288.65979381443299"/>
    <n v="7560.0000000000009"/>
    <n v="311.75257731958766"/>
    <m/>
    <m/>
    <n v="5866"/>
  </r>
  <r>
    <n v="5867"/>
    <x v="8"/>
    <n v="412"/>
    <n v="50"/>
    <n v="4"/>
    <n v="0.87"/>
    <n v="5000"/>
    <n v="206.18556701030928"/>
    <n v="4350"/>
    <n v="179.38144329896909"/>
    <m/>
    <m/>
    <n v="5867"/>
  </r>
  <r>
    <n v="5868"/>
    <x v="8"/>
    <n v="416"/>
    <n v="48"/>
    <n v="4"/>
    <n v="0.8"/>
    <n v="4000"/>
    <n v="164.94845360824743"/>
    <n v="3200"/>
    <n v="131.95876288659795"/>
    <m/>
    <m/>
    <n v="5868"/>
  </r>
  <r>
    <n v="5869"/>
    <x v="8"/>
    <n v="393"/>
    <n v="46"/>
    <n v="3.5"/>
    <n v="0.64"/>
    <n v="7000"/>
    <n v="288.65979381443299"/>
    <n v="4480"/>
    <n v="184.74226804123711"/>
    <m/>
    <m/>
    <n v="5869"/>
  </r>
  <r>
    <n v="5870"/>
    <x v="13"/>
    <n v="408"/>
    <n v="74"/>
    <n v="4"/>
    <n v="1.86"/>
    <n v="3500"/>
    <n v="144.32989690721649"/>
    <n v="6510"/>
    <n v="268.45360824742266"/>
    <m/>
    <m/>
    <n v="5870"/>
  </r>
  <r>
    <n v="5876"/>
    <x v="13"/>
    <n v="409"/>
    <n v="52"/>
    <n v="4"/>
    <n v="0.94"/>
    <n v="3600"/>
    <n v="148.45360824742269"/>
    <n v="3384"/>
    <n v="139.54639175257734"/>
    <m/>
    <m/>
    <n v="5876"/>
  </r>
  <r>
    <n v="5877"/>
    <x v="13"/>
    <n v="408"/>
    <n v="56"/>
    <n v="4"/>
    <n v="1.08"/>
    <n v="3600"/>
    <n v="148.45360824742269"/>
    <n v="3888.0000000000005"/>
    <n v="160.32989690721652"/>
    <m/>
    <m/>
    <n v="5877"/>
  </r>
  <r>
    <n v="5878"/>
    <x v="13"/>
    <n v="408"/>
    <n v="53"/>
    <n v="4"/>
    <n v="0.97"/>
    <n v="3600"/>
    <n v="148.45360824742269"/>
    <n v="3492"/>
    <n v="144"/>
    <m/>
    <m/>
    <n v="5878"/>
  </r>
  <r>
    <n v="5879"/>
    <x v="13"/>
    <n v="409"/>
    <n v="50"/>
    <n v="4"/>
    <n v="0.87"/>
    <n v="3500"/>
    <n v="144.32989690721649"/>
    <n v="3045"/>
    <n v="125.56701030927834"/>
    <m/>
    <m/>
    <n v="5879"/>
  </r>
  <r>
    <n v="5880"/>
    <x v="13"/>
    <n v="415"/>
    <n v="55"/>
    <n v="4"/>
    <n v="1.04"/>
    <n v="3500"/>
    <n v="144.32989690721649"/>
    <n v="3640"/>
    <n v="150.10309278350516"/>
    <m/>
    <m/>
    <n v="5880"/>
  </r>
  <r>
    <n v="5881"/>
    <x v="8"/>
    <n v="515"/>
    <n v="47"/>
    <n v="5"/>
    <n v="0.98"/>
    <n v="4000"/>
    <n v="164.94845360824743"/>
    <n v="3920"/>
    <n v="161.64948453608247"/>
    <m/>
    <m/>
    <n v="5881"/>
  </r>
  <r>
    <n v="5882"/>
    <x v="8"/>
    <n v="518"/>
    <n v="38"/>
    <n v="5"/>
    <n v="0.65"/>
    <n v="3500"/>
    <n v="144.32989690721649"/>
    <n v="2275"/>
    <n v="93.814432989690729"/>
    <m/>
    <m/>
    <n v="5882"/>
  </r>
  <r>
    <n v="5883"/>
    <x v="8"/>
    <n v="513"/>
    <n v="42"/>
    <n v="5"/>
    <n v="0.79"/>
    <n v="6000"/>
    <n v="247.42268041237114"/>
    <n v="4740"/>
    <n v="195.46391752577321"/>
    <m/>
    <m/>
    <n v="5883"/>
  </r>
  <r>
    <n v="5884"/>
    <x v="8"/>
    <n v="517"/>
    <n v="49"/>
    <n v="5"/>
    <n v="1.06"/>
    <n v="6000"/>
    <n v="247.42268041237114"/>
    <n v="6360"/>
    <n v="262.26804123711344"/>
    <m/>
    <m/>
    <n v="5884"/>
  </r>
  <r>
    <n v="5885"/>
    <x v="8"/>
    <n v="513"/>
    <n v="44"/>
    <n v="5"/>
    <n v="0.86"/>
    <n v="4000"/>
    <n v="164.94845360824743"/>
    <n v="3440"/>
    <n v="141.85567010309279"/>
    <m/>
    <m/>
    <n v="5885"/>
  </r>
  <r>
    <n v="5886"/>
    <x v="8"/>
    <n v="514"/>
    <n v="44"/>
    <n v="5"/>
    <n v="0.86"/>
    <n v="4000"/>
    <n v="164.94845360824743"/>
    <n v="3440"/>
    <n v="141.85567010309279"/>
    <m/>
    <m/>
    <n v="5886"/>
  </r>
  <r>
    <n v="5887"/>
    <x v="8"/>
    <n v="510"/>
    <n v="40"/>
    <n v="5"/>
    <n v="0.72"/>
    <n v="3500"/>
    <n v="144.32989690721649"/>
    <n v="2520"/>
    <n v="103.91752577319588"/>
    <m/>
    <m/>
    <n v="5887"/>
  </r>
  <r>
    <n v="5888"/>
    <x v="8"/>
    <n v="514"/>
    <n v="42"/>
    <n v="5"/>
    <n v="0.79"/>
    <n v="3800"/>
    <n v="156.70103092783506"/>
    <n v="3002"/>
    <n v="123.79381443298971"/>
    <m/>
    <m/>
    <n v="5888"/>
  </r>
  <r>
    <n v="5889"/>
    <x v="8"/>
    <n v="512"/>
    <n v="42"/>
    <n v="5"/>
    <n v="0.79"/>
    <n v="4000"/>
    <n v="164.94845360824743"/>
    <n v="3160"/>
    <n v="130.30927835051548"/>
    <m/>
    <m/>
    <n v="5889"/>
  </r>
  <r>
    <n v="5890"/>
    <x v="8"/>
    <n v="516"/>
    <n v="42"/>
    <n v="5"/>
    <n v="0.79"/>
    <n v="3500"/>
    <n v="144.32989690721649"/>
    <n v="2765"/>
    <n v="114.02061855670104"/>
    <m/>
    <m/>
    <n v="5890"/>
  </r>
  <r>
    <n v="5891"/>
    <x v="8"/>
    <n v="511"/>
    <n v="51"/>
    <n v="5"/>
    <n v="1.1499999999999999"/>
    <n v="7000"/>
    <n v="288.65979381443299"/>
    <n v="8049.9999999999991"/>
    <n v="331.95876288659792"/>
    <m/>
    <m/>
    <n v="5891"/>
  </r>
  <r>
    <n v="5892"/>
    <x v="8"/>
    <n v="510"/>
    <n v="48"/>
    <n v="5"/>
    <n v="1.02"/>
    <n v="4000"/>
    <n v="164.94845360824743"/>
    <n v="4080"/>
    <n v="168.2474226804124"/>
    <m/>
    <m/>
    <n v="5892"/>
  </r>
  <r>
    <n v="5893"/>
    <x v="8"/>
    <n v="514"/>
    <n v="47"/>
    <n v="5"/>
    <n v="0.98"/>
    <n v="4000"/>
    <n v="164.94845360824743"/>
    <n v="3920"/>
    <n v="161.64948453608247"/>
    <m/>
    <m/>
    <n v="5893"/>
  </r>
  <r>
    <n v="5894"/>
    <x v="8"/>
    <n v="510"/>
    <n v="43"/>
    <n v="5"/>
    <n v="0.83"/>
    <n v="6500"/>
    <n v="268.04123711340208"/>
    <n v="5395"/>
    <n v="222.4742268041237"/>
    <m/>
    <m/>
    <n v="5894"/>
  </r>
  <r>
    <n v="5895"/>
    <x v="8"/>
    <n v="518"/>
    <n v="48"/>
    <n v="5"/>
    <n v="1.02"/>
    <n v="5500"/>
    <n v="226.8041237113402"/>
    <n v="5610"/>
    <n v="231.34020618556701"/>
    <m/>
    <m/>
    <n v="5895"/>
  </r>
  <r>
    <n v="5896"/>
    <x v="8"/>
    <n v="523"/>
    <n v="45"/>
    <n v="5"/>
    <n v="0.9"/>
    <n v="4000"/>
    <n v="164.94845360824743"/>
    <n v="3600"/>
    <n v="148.45360824742269"/>
    <m/>
    <m/>
    <n v="5896"/>
  </r>
  <r>
    <n v="5897"/>
    <x v="8"/>
    <n v="520"/>
    <n v="46"/>
    <n v="5"/>
    <n v="0.94"/>
    <n v="3500"/>
    <n v="144.32989690721649"/>
    <n v="3290"/>
    <n v="135.67010309278351"/>
    <m/>
    <m/>
    <n v="5897"/>
  </r>
  <r>
    <n v="5898"/>
    <x v="8"/>
    <n v="516"/>
    <n v="43"/>
    <n v="5"/>
    <n v="0.83"/>
    <n v="6000"/>
    <n v="247.42268041237114"/>
    <n v="4980"/>
    <n v="205.36082474226802"/>
    <m/>
    <m/>
    <n v="5898"/>
  </r>
  <r>
    <n v="5899"/>
    <x v="8"/>
    <n v="517"/>
    <n v="41"/>
    <n v="5"/>
    <n v="0.75"/>
    <n v="3500"/>
    <n v="144.32989690721649"/>
    <n v="2625"/>
    <n v="108.24742268041237"/>
    <m/>
    <m/>
    <n v="5899"/>
  </r>
  <r>
    <n v="5900"/>
    <x v="8"/>
    <n v="528"/>
    <n v="40"/>
    <n v="5"/>
    <n v="0.72"/>
    <n v="3500"/>
    <n v="144.32989690721649"/>
    <n v="2520"/>
    <n v="103.91752577319588"/>
    <m/>
    <m/>
    <n v="5900"/>
  </r>
  <r>
    <n v="5901"/>
    <x v="8"/>
    <n v="520"/>
    <n v="44"/>
    <n v="5"/>
    <n v="0.86"/>
    <n v="7000"/>
    <n v="288.65979381443299"/>
    <n v="6020"/>
    <n v="248.24742268041237"/>
    <m/>
    <m/>
    <n v="5901"/>
  </r>
  <r>
    <n v="5902"/>
    <x v="8"/>
    <n v="510"/>
    <n v="43"/>
    <n v="5"/>
    <n v="0.83"/>
    <n v="6500"/>
    <n v="268.04123711340208"/>
    <n v="5395"/>
    <n v="222.4742268041237"/>
    <m/>
    <m/>
    <n v="5902"/>
  </r>
  <r>
    <n v="5903"/>
    <x v="8"/>
    <n v="517"/>
    <n v="43"/>
    <n v="5"/>
    <n v="0.83"/>
    <n v="6500"/>
    <n v="268.04123711340208"/>
    <n v="5395"/>
    <n v="222.4742268041237"/>
    <m/>
    <m/>
    <n v="5903"/>
  </r>
  <r>
    <n v="5904"/>
    <x v="8"/>
    <n v="515"/>
    <n v="46"/>
    <n v="5"/>
    <n v="0.94"/>
    <n v="7000"/>
    <n v="288.65979381443299"/>
    <n v="6580"/>
    <n v="271.34020618556701"/>
    <m/>
    <m/>
    <n v="5904"/>
  </r>
  <r>
    <n v="5905"/>
    <x v="8"/>
    <n v="512"/>
    <n v="47"/>
    <n v="5"/>
    <n v="0.98"/>
    <n v="7000"/>
    <n v="288.65979381443299"/>
    <n v="6860"/>
    <n v="282.88659793814435"/>
    <m/>
    <m/>
    <n v="5905"/>
  </r>
  <r>
    <n v="5906"/>
    <x v="8"/>
    <n v="515"/>
    <n v="47"/>
    <n v="5"/>
    <n v="0.98"/>
    <n v="7000"/>
    <n v="288.65979381443299"/>
    <n v="6860"/>
    <n v="282.88659793814435"/>
    <m/>
    <m/>
    <n v="5906"/>
  </r>
  <r>
    <n v="5907"/>
    <x v="8"/>
    <n v="520"/>
    <n v="57"/>
    <n v="5"/>
    <n v="1.42"/>
    <n v="4000"/>
    <n v="164.94845360824743"/>
    <n v="5680"/>
    <n v="234.22680412371133"/>
    <m/>
    <m/>
    <n v="5907"/>
  </r>
  <r>
    <n v="5908"/>
    <x v="8"/>
    <n v="510"/>
    <n v="60"/>
    <n v="5"/>
    <n v="1.57"/>
    <n v="6500"/>
    <n v="268.04123711340208"/>
    <n v="10205"/>
    <n v="420.82474226804129"/>
    <m/>
    <m/>
    <n v="5908"/>
  </r>
  <r>
    <n v="5909"/>
    <x v="8"/>
    <n v="514"/>
    <n v="50"/>
    <n v="5"/>
    <n v="1.1000000000000001"/>
    <n v="3500"/>
    <n v="144.32989690721649"/>
    <n v="3850.0000000000005"/>
    <n v="158.76288659793815"/>
    <m/>
    <m/>
    <n v="5909"/>
  </r>
  <r>
    <n v="5910"/>
    <x v="8"/>
    <n v="510"/>
    <n v="51"/>
    <n v="5"/>
    <n v="1.1499999999999999"/>
    <n v="6500"/>
    <n v="268.04123711340208"/>
    <n v="7474.9999999999991"/>
    <n v="308.24742268041234"/>
    <m/>
    <m/>
    <n v="5910"/>
  </r>
  <r>
    <n v="5911"/>
    <x v="8"/>
    <n v="410"/>
    <n v="36"/>
    <n v="4"/>
    <n v="0.46"/>
    <n v="5500"/>
    <n v="226.8041237113402"/>
    <n v="2530"/>
    <n v="104.32989690721649"/>
    <m/>
    <m/>
    <n v="5911"/>
  </r>
  <r>
    <n v="5912"/>
    <x v="8"/>
    <n v="462"/>
    <n v="42"/>
    <n v="4.5"/>
    <n v="0.7"/>
    <n v="6000"/>
    <n v="247.42268041237114"/>
    <n v="4200"/>
    <n v="173.19587628865978"/>
    <m/>
    <m/>
    <n v="5912"/>
  </r>
  <r>
    <n v="5913"/>
    <x v="8"/>
    <n v="411"/>
    <n v="39"/>
    <n v="4"/>
    <n v="0.54"/>
    <n v="4000"/>
    <n v="164.94845360824743"/>
    <n v="2160"/>
    <n v="89.072164948453619"/>
    <m/>
    <m/>
    <n v="5913"/>
  </r>
  <r>
    <n v="5914"/>
    <x v="8"/>
    <n v="440"/>
    <n v="49"/>
    <n v="4"/>
    <n v="0.84"/>
    <n v="6000"/>
    <n v="247.42268041237114"/>
    <n v="5040"/>
    <n v="207.83505154639175"/>
    <m/>
    <m/>
    <n v="5914"/>
  </r>
  <r>
    <n v="5915"/>
    <x v="8"/>
    <n v="420"/>
    <n v="44"/>
    <n v="4"/>
    <n v="0.68"/>
    <n v="3500"/>
    <n v="144.32989690721649"/>
    <n v="2380"/>
    <n v="98.144329896907223"/>
    <m/>
    <m/>
    <n v="5915"/>
  </r>
  <r>
    <n v="5916"/>
    <x v="8"/>
    <n v="417"/>
    <n v="46"/>
    <n v="4"/>
    <n v="0.74"/>
    <n v="4000"/>
    <n v="164.94845360824743"/>
    <n v="2960"/>
    <n v="122.0618556701031"/>
    <m/>
    <m/>
    <n v="5916"/>
  </r>
  <r>
    <n v="5917"/>
    <x v="8"/>
    <n v="429"/>
    <n v="44"/>
    <n v="4"/>
    <n v="0.68"/>
    <n v="4000"/>
    <n v="164.94845360824743"/>
    <n v="2720"/>
    <n v="112.16494845360826"/>
    <m/>
    <m/>
    <n v="5917"/>
  </r>
  <r>
    <n v="5918"/>
    <x v="8"/>
    <n v="419"/>
    <n v="46"/>
    <n v="4"/>
    <n v="0.74"/>
    <n v="4000"/>
    <n v="164.94845360824743"/>
    <n v="2960"/>
    <n v="122.0618556701031"/>
    <m/>
    <m/>
    <n v="5918"/>
  </r>
  <r>
    <n v="5919"/>
    <x v="8"/>
    <n v="533"/>
    <n v="42"/>
    <n v="5"/>
    <n v="0.79"/>
    <n v="4500"/>
    <n v="185.56701030927834"/>
    <n v="3555"/>
    <n v="146.5979381443299"/>
    <m/>
    <m/>
    <n v="5919"/>
  </r>
  <r>
    <n v="5920"/>
    <x v="8"/>
    <n v="524"/>
    <n v="36"/>
    <n v="5"/>
    <n v="0.59"/>
    <n v="5000"/>
    <n v="206.18556701030928"/>
    <n v="2950"/>
    <n v="121.64948453608247"/>
    <m/>
    <m/>
    <n v="5920"/>
  </r>
  <r>
    <n v="5921"/>
    <x v="8"/>
    <n v="410"/>
    <n v="58"/>
    <n v="4"/>
    <n v="1.1599999999999999"/>
    <n v="6500"/>
    <n v="268.04123711340208"/>
    <n v="7539.9999999999991"/>
    <n v="310.92783505154637"/>
    <m/>
    <m/>
    <n v="5921"/>
  </r>
  <r>
    <n v="5922"/>
    <x v="8"/>
    <n v="415"/>
    <n v="53"/>
    <n v="4"/>
    <n v="0.97"/>
    <n v="5500"/>
    <n v="226.8041237113402"/>
    <n v="5335"/>
    <n v="219.99999999999997"/>
    <m/>
    <m/>
    <n v="5922"/>
  </r>
  <r>
    <n v="5923"/>
    <x v="8"/>
    <n v="415"/>
    <n v="54"/>
    <n v="4"/>
    <n v="1.01"/>
    <n v="7000"/>
    <n v="288.65979381443299"/>
    <n v="7070"/>
    <n v="291.54639175257734"/>
    <m/>
    <m/>
    <n v="5923"/>
  </r>
  <r>
    <n v="5924"/>
    <x v="8"/>
    <n v="420"/>
    <n v="49"/>
    <n v="4"/>
    <n v="0.84"/>
    <n v="5500"/>
    <n v="226.8041237113402"/>
    <n v="4620"/>
    <n v="190.51546391752575"/>
    <m/>
    <m/>
    <n v="5924"/>
  </r>
  <r>
    <n v="5925"/>
    <x v="8"/>
    <n v="410"/>
    <n v="62"/>
    <n v="4"/>
    <n v="1.32"/>
    <n v="7000"/>
    <n v="288.65979381443299"/>
    <n v="9240"/>
    <n v="381.03092783505156"/>
    <m/>
    <m/>
    <n v="5925"/>
  </r>
  <r>
    <n v="5926"/>
    <x v="8"/>
    <n v="418"/>
    <n v="58"/>
    <n v="4"/>
    <n v="1.1599999999999999"/>
    <n v="5500"/>
    <n v="226.8041237113402"/>
    <n v="6380"/>
    <n v="263.09278350515461"/>
    <m/>
    <m/>
    <n v="5926"/>
  </r>
  <r>
    <n v="5927"/>
    <x v="8"/>
    <n v="416"/>
    <n v="50"/>
    <n v="4"/>
    <n v="0.87"/>
    <n v="5500"/>
    <n v="226.8041237113402"/>
    <n v="4785"/>
    <n v="197.31958762886597"/>
    <m/>
    <m/>
    <n v="5927"/>
  </r>
  <r>
    <n v="5928"/>
    <x v="8"/>
    <n v="414"/>
    <n v="61"/>
    <n v="4"/>
    <n v="1.28"/>
    <n v="7000"/>
    <n v="288.65979381443299"/>
    <n v="8960"/>
    <n v="369.48453608247422"/>
    <m/>
    <m/>
    <n v="5928"/>
  </r>
  <r>
    <n v="5929"/>
    <x v="8"/>
    <n v="413"/>
    <n v="42"/>
    <n v="4"/>
    <n v="0.62"/>
    <n v="6000"/>
    <n v="247.42268041237114"/>
    <n v="3720"/>
    <n v="153.4020618556701"/>
    <m/>
    <m/>
    <n v="5929"/>
  </r>
  <r>
    <n v="5930"/>
    <x v="8"/>
    <n v="416"/>
    <n v="53"/>
    <n v="4"/>
    <n v="0.97"/>
    <n v="4500"/>
    <n v="185.56701030927834"/>
    <n v="4365"/>
    <n v="180"/>
    <m/>
    <m/>
    <n v="5930"/>
  </r>
  <r>
    <n v="5931"/>
    <x v="8"/>
    <n v="398"/>
    <n v="62"/>
    <n v="3.5"/>
    <n v="1.1399999999999999"/>
    <n v="7000"/>
    <n v="288.65979381443299"/>
    <n v="7979.9999999999991"/>
    <n v="329.07216494845358"/>
    <m/>
    <m/>
    <n v="5931"/>
  </r>
  <r>
    <n v="5932"/>
    <x v="8"/>
    <n v="419"/>
    <n v="40"/>
    <n v="4"/>
    <n v="0.56000000000000005"/>
    <n v="6000"/>
    <n v="247.42268041237114"/>
    <n v="3360.0000000000005"/>
    <n v="138.55670103092785"/>
    <m/>
    <m/>
    <n v="5932"/>
  </r>
  <r>
    <n v="5933"/>
    <x v="8"/>
    <n v="414"/>
    <n v="38"/>
    <n v="4"/>
    <n v="0.51"/>
    <n v="6000"/>
    <n v="247.42268041237114"/>
    <n v="3060"/>
    <n v="126.18556701030928"/>
    <m/>
    <m/>
    <n v="5933"/>
  </r>
  <r>
    <n v="5934"/>
    <x v="8"/>
    <n v="415"/>
    <n v="37"/>
    <n v="4"/>
    <n v="0.48"/>
    <n v="5500"/>
    <n v="226.8041237113402"/>
    <n v="2640"/>
    <n v="108.8659793814433"/>
    <m/>
    <m/>
    <n v="5934"/>
  </r>
  <r>
    <n v="5935"/>
    <x v="8"/>
    <n v="416"/>
    <n v="45"/>
    <n v="4"/>
    <n v="0.71"/>
    <n v="5500"/>
    <n v="226.8041237113402"/>
    <n v="3905"/>
    <n v="161.03092783505153"/>
    <m/>
    <m/>
    <n v="5935"/>
  </r>
  <r>
    <n v="5936"/>
    <x v="8"/>
    <n v="417"/>
    <n v="35"/>
    <n v="4"/>
    <n v="0.44"/>
    <n v="5000"/>
    <n v="206.18556701030928"/>
    <n v="2200"/>
    <n v="90.721649484536087"/>
    <m/>
    <m/>
    <n v="5936"/>
  </r>
  <r>
    <n v="5937"/>
    <x v="8"/>
    <n v="414"/>
    <n v="41"/>
    <n v="4"/>
    <n v="0.59"/>
    <n v="5500"/>
    <n v="226.8041237113402"/>
    <n v="3245"/>
    <n v="133.81443298969072"/>
    <m/>
    <m/>
    <n v="5937"/>
  </r>
  <r>
    <n v="5938"/>
    <x v="8"/>
    <n v="417"/>
    <n v="45"/>
    <n v="4"/>
    <n v="0.71"/>
    <n v="7000"/>
    <n v="288.65979381443299"/>
    <n v="4970"/>
    <n v="204.94845360824741"/>
    <m/>
    <m/>
    <n v="5938"/>
  </r>
  <r>
    <n v="5939"/>
    <x v="8"/>
    <n v="413"/>
    <n v="45"/>
    <n v="4"/>
    <n v="0.71"/>
    <n v="5500"/>
    <n v="226.8041237113402"/>
    <n v="3905"/>
    <n v="161.03092783505153"/>
    <m/>
    <m/>
    <n v="5939"/>
  </r>
  <r>
    <n v="5940"/>
    <x v="8"/>
    <n v="416"/>
    <n v="46"/>
    <n v="4"/>
    <n v="0.74"/>
    <n v="6500"/>
    <n v="268.04123711340208"/>
    <n v="4810"/>
    <n v="198.35051546391753"/>
    <m/>
    <m/>
    <n v="5940"/>
  </r>
  <r>
    <n v="5941"/>
    <x v="8"/>
    <n v="417"/>
    <n v="42"/>
    <n v="4"/>
    <n v="0.62"/>
    <n v="7000"/>
    <n v="288.65979381443299"/>
    <n v="4340"/>
    <n v="178.96907216494844"/>
    <m/>
    <m/>
    <n v="5941"/>
  </r>
  <r>
    <n v="5942"/>
    <x v="8"/>
    <n v="413"/>
    <n v="42"/>
    <n v="4"/>
    <n v="0.62"/>
    <n v="6500"/>
    <n v="268.04123711340208"/>
    <n v="4030"/>
    <n v="166.18556701030928"/>
    <m/>
    <m/>
    <n v="5942"/>
  </r>
  <r>
    <n v="5943"/>
    <x v="8"/>
    <n v="410"/>
    <n v="50"/>
    <n v="4"/>
    <n v="0.87"/>
    <n v="7000"/>
    <n v="288.65979381443299"/>
    <n v="6090"/>
    <n v="251.13402061855669"/>
    <m/>
    <m/>
    <n v="5943"/>
  </r>
  <r>
    <n v="5944"/>
    <x v="8"/>
    <n v="425"/>
    <n v="46"/>
    <n v="4"/>
    <n v="0.74"/>
    <n v="7000"/>
    <n v="288.65979381443299"/>
    <n v="5180"/>
    <n v="213.60824742268042"/>
    <m/>
    <m/>
    <n v="5944"/>
  </r>
  <r>
    <n v="5945"/>
    <x v="8"/>
    <n v="418"/>
    <n v="42"/>
    <n v="4"/>
    <n v="0.62"/>
    <n v="4500"/>
    <n v="185.56701030927834"/>
    <n v="2790"/>
    <n v="115.05154639175257"/>
    <m/>
    <m/>
    <n v="5945"/>
  </r>
  <r>
    <n v="5946"/>
    <x v="8"/>
    <n v="430"/>
    <n v="49"/>
    <n v="4"/>
    <n v="0.84"/>
    <n v="7000"/>
    <n v="288.65979381443299"/>
    <n v="5880"/>
    <n v="242.4742268041237"/>
    <m/>
    <m/>
    <n v="5946"/>
  </r>
  <r>
    <n v="5947"/>
    <x v="8"/>
    <n v="416"/>
    <n v="46"/>
    <n v="4"/>
    <n v="0.74"/>
    <n v="7000"/>
    <n v="288.65979381443299"/>
    <n v="5180"/>
    <n v="213.60824742268042"/>
    <m/>
    <m/>
    <n v="5947"/>
  </r>
  <r>
    <n v="5948"/>
    <x v="8"/>
    <n v="436"/>
    <n v="55"/>
    <n v="4"/>
    <n v="1.04"/>
    <n v="7000"/>
    <n v="288.65979381443299"/>
    <n v="7280"/>
    <n v="300.20618556701032"/>
    <m/>
    <m/>
    <n v="5948"/>
  </r>
  <r>
    <n v="5949"/>
    <x v="8"/>
    <n v="420"/>
    <n v="43"/>
    <n v="4"/>
    <n v="0.65"/>
    <n v="5500"/>
    <n v="226.8041237113402"/>
    <n v="3575"/>
    <n v="147.42268041237114"/>
    <m/>
    <m/>
    <n v="5949"/>
  </r>
  <r>
    <n v="5950"/>
    <x v="8"/>
    <n v="513"/>
    <n v="53"/>
    <n v="5"/>
    <n v="1.24"/>
    <n v="7000"/>
    <n v="288.65979381443299"/>
    <n v="8680"/>
    <n v="357.93814432989689"/>
    <m/>
    <m/>
    <n v="5950"/>
  </r>
  <r>
    <n v="5951"/>
    <x v="8"/>
    <n v="513"/>
    <n v="44"/>
    <n v="5"/>
    <n v="0.86"/>
    <n v="4500"/>
    <n v="185.56701030927834"/>
    <n v="3870"/>
    <n v="159.58762886597938"/>
    <m/>
    <m/>
    <n v="5951"/>
  </r>
  <r>
    <n v="5952"/>
    <x v="8"/>
    <n v="516"/>
    <n v="50"/>
    <n v="5"/>
    <n v="1.1000000000000001"/>
    <n v="5000"/>
    <n v="206.18556701030928"/>
    <n v="5500"/>
    <n v="226.80412371134022"/>
    <m/>
    <m/>
    <n v="5952"/>
  </r>
  <r>
    <n v="5953"/>
    <x v="8"/>
    <n v="515"/>
    <n v="53"/>
    <n v="5"/>
    <n v="1.24"/>
    <n v="6500"/>
    <n v="268.04123711340208"/>
    <n v="8060"/>
    <n v="332.37113402061857"/>
    <m/>
    <m/>
    <n v="5953"/>
  </r>
  <r>
    <n v="5954"/>
    <x v="8"/>
    <n v="516"/>
    <n v="44"/>
    <n v="5"/>
    <n v="0.86"/>
    <n v="6500"/>
    <n v="268.04123711340208"/>
    <n v="5590"/>
    <n v="230.51546391752578"/>
    <m/>
    <m/>
    <n v="5954"/>
  </r>
  <r>
    <n v="5955"/>
    <x v="8"/>
    <n v="518"/>
    <n v="40"/>
    <n v="5"/>
    <n v="0.72"/>
    <n v="3500"/>
    <n v="144.32989690721649"/>
    <n v="2520"/>
    <n v="103.91752577319588"/>
    <m/>
    <m/>
    <n v="5955"/>
  </r>
  <r>
    <n v="5956"/>
    <x v="8"/>
    <n v="505"/>
    <n v="50"/>
    <n v="4.5"/>
    <n v="0.99"/>
    <n v="7000"/>
    <n v="288.65979381443299"/>
    <n v="6930"/>
    <n v="285.77319587628864"/>
    <m/>
    <m/>
    <n v="5956"/>
  </r>
  <r>
    <n v="5957"/>
    <x v="8"/>
    <n v="513"/>
    <n v="45"/>
    <n v="5"/>
    <n v="0.9"/>
    <n v="6500"/>
    <n v="268.04123711340208"/>
    <n v="5850"/>
    <n v="241.23711340206188"/>
    <m/>
    <m/>
    <n v="5957"/>
  </r>
  <r>
    <n v="5958"/>
    <x v="8"/>
    <n v="516"/>
    <n v="39"/>
    <n v="5"/>
    <n v="0.68"/>
    <n v="4500"/>
    <n v="185.56701030927834"/>
    <n v="3060"/>
    <n v="126.18556701030928"/>
    <m/>
    <m/>
    <n v="5958"/>
  </r>
  <r>
    <n v="5959"/>
    <x v="8"/>
    <n v="517"/>
    <n v="40"/>
    <n v="5"/>
    <n v="0.72"/>
    <n v="6000"/>
    <n v="247.42268041237114"/>
    <n v="4320"/>
    <n v="178.14432989690721"/>
    <m/>
    <m/>
    <n v="5959"/>
  </r>
  <r>
    <n v="5960"/>
    <x v="8"/>
    <n v="516"/>
    <n v="38"/>
    <n v="5"/>
    <n v="0.65"/>
    <n v="3500"/>
    <n v="144.32989690721649"/>
    <n v="2275"/>
    <n v="93.814432989690729"/>
    <m/>
    <m/>
    <n v="5960"/>
  </r>
  <r>
    <n v="5961"/>
    <x v="8"/>
    <n v="513"/>
    <n v="56"/>
    <n v="5"/>
    <n v="1.38"/>
    <n v="6500"/>
    <n v="268.04123711340208"/>
    <n v="8970"/>
    <n v="369.89690721649481"/>
    <m/>
    <m/>
    <n v="5961"/>
  </r>
  <r>
    <n v="5962"/>
    <x v="8"/>
    <n v="514"/>
    <n v="38"/>
    <n v="5"/>
    <n v="0.65"/>
    <n v="4000"/>
    <n v="164.94845360824743"/>
    <n v="2600"/>
    <n v="107.21649484536084"/>
    <m/>
    <m/>
    <n v="5962"/>
  </r>
  <r>
    <n v="5963"/>
    <x v="8"/>
    <n v="516"/>
    <n v="42"/>
    <n v="5"/>
    <n v="0.79"/>
    <n v="3500"/>
    <n v="144.32989690721649"/>
    <n v="2765"/>
    <n v="114.02061855670104"/>
    <m/>
    <m/>
    <n v="5963"/>
  </r>
  <r>
    <n v="5964"/>
    <x v="8"/>
    <n v="520"/>
    <n v="47"/>
    <n v="5"/>
    <n v="0.98"/>
    <n v="6500"/>
    <n v="268.04123711340208"/>
    <n v="6370"/>
    <n v="262.68041237113403"/>
    <m/>
    <m/>
    <n v="5964"/>
  </r>
  <r>
    <n v="5965"/>
    <x v="8"/>
    <n v="513"/>
    <n v="37"/>
    <n v="5"/>
    <n v="0.62"/>
    <n v="5500"/>
    <n v="226.8041237113402"/>
    <n v="3410"/>
    <n v="140.61855670103091"/>
    <m/>
    <m/>
    <n v="5965"/>
  </r>
  <r>
    <n v="5966"/>
    <x v="8"/>
    <n v="519"/>
    <n v="46"/>
    <n v="5"/>
    <n v="0.94"/>
    <n v="4000"/>
    <n v="164.94845360824743"/>
    <n v="3760"/>
    <n v="155.05154639175257"/>
    <m/>
    <m/>
    <n v="5966"/>
  </r>
  <r>
    <n v="5967"/>
    <x v="8"/>
    <n v="514"/>
    <n v="43"/>
    <n v="5"/>
    <n v="0.83"/>
    <n v="4000"/>
    <n v="164.94845360824743"/>
    <n v="3320"/>
    <n v="136.90721649484536"/>
    <m/>
    <m/>
    <n v="5967"/>
  </r>
  <r>
    <n v="5968"/>
    <x v="8"/>
    <n v="520"/>
    <n v="41"/>
    <n v="5"/>
    <n v="0.75"/>
    <n v="3500"/>
    <n v="144.32989690721649"/>
    <n v="2625"/>
    <n v="108.24742268041237"/>
    <m/>
    <m/>
    <n v="5968"/>
  </r>
  <r>
    <n v="5969"/>
    <x v="8"/>
    <n v="514"/>
    <n v="40"/>
    <n v="5"/>
    <n v="0.72"/>
    <n v="7000"/>
    <n v="288.65979381443299"/>
    <n v="5040"/>
    <n v="207.83505154639175"/>
    <m/>
    <m/>
    <n v="5969"/>
  </r>
  <r>
    <n v="5970"/>
    <x v="8"/>
    <n v="513"/>
    <n v="40"/>
    <n v="5"/>
    <n v="0.72"/>
    <n v="6500"/>
    <n v="268.04123711340208"/>
    <n v="4680"/>
    <n v="192.98969072164948"/>
    <m/>
    <m/>
    <n v="5970"/>
  </r>
  <r>
    <n v="5971"/>
    <x v="8"/>
    <n v="521"/>
    <n v="40"/>
    <n v="5"/>
    <n v="0.72"/>
    <n v="4000"/>
    <n v="164.94845360824743"/>
    <n v="2880"/>
    <n v="118.76288659793815"/>
    <m/>
    <m/>
    <n v="5971"/>
  </r>
  <r>
    <n v="5972"/>
    <x v="8"/>
    <n v="514"/>
    <n v="50"/>
    <n v="5"/>
    <n v="1.1000000000000001"/>
    <n v="6500"/>
    <n v="268.04123711340208"/>
    <n v="7150.0000000000009"/>
    <n v="294.84536082474233"/>
    <m/>
    <m/>
    <n v="5972"/>
  </r>
  <r>
    <n v="5973"/>
    <x v="8"/>
    <n v="517"/>
    <n v="38"/>
    <n v="5"/>
    <n v="0.65"/>
    <n v="6000"/>
    <n v="247.42268041237114"/>
    <n v="3900"/>
    <n v="160.82474226804123"/>
    <m/>
    <m/>
    <n v="5973"/>
  </r>
  <r>
    <n v="5974"/>
    <x v="8"/>
    <n v="513"/>
    <n v="43"/>
    <n v="5"/>
    <n v="0.83"/>
    <n v="6000"/>
    <n v="247.42268041237114"/>
    <n v="4980"/>
    <n v="205.36082474226802"/>
    <m/>
    <m/>
    <n v="5974"/>
  </r>
  <r>
    <n v="5975"/>
    <x v="8"/>
    <n v="516"/>
    <n v="40"/>
    <n v="5"/>
    <n v="0.72"/>
    <n v="4000"/>
    <n v="164.94845360824743"/>
    <n v="2880"/>
    <n v="118.76288659793815"/>
    <m/>
    <m/>
    <n v="5975"/>
  </r>
  <r>
    <n v="5976"/>
    <x v="8"/>
    <n v="511"/>
    <n v="51"/>
    <n v="5"/>
    <n v="1.1499999999999999"/>
    <n v="4500"/>
    <n v="185.56701030927834"/>
    <n v="5175"/>
    <n v="213.40206185567007"/>
    <m/>
    <m/>
    <n v="5976"/>
  </r>
  <r>
    <n v="5977"/>
    <x v="8"/>
    <n v="520"/>
    <n v="49"/>
    <n v="5"/>
    <n v="1.06"/>
    <n v="7000"/>
    <n v="288.65979381443299"/>
    <n v="7420"/>
    <n v="305.97938144329896"/>
    <m/>
    <m/>
    <n v="5977"/>
  </r>
  <r>
    <n v="5978"/>
    <x v="8"/>
    <n v="508"/>
    <n v="43"/>
    <n v="4.5"/>
    <n v="0.74"/>
    <n v="6500"/>
    <n v="268.04123711340208"/>
    <n v="4810"/>
    <n v="198.35051546391753"/>
    <m/>
    <m/>
    <n v="5978"/>
  </r>
  <r>
    <n v="5979"/>
    <x v="8"/>
    <n v="522"/>
    <n v="39"/>
    <n v="5"/>
    <n v="0.68"/>
    <n v="6500"/>
    <n v="268.04123711340208"/>
    <n v="4420"/>
    <n v="182.26804123711344"/>
    <m/>
    <m/>
    <n v="5979"/>
  </r>
  <r>
    <n v="5980"/>
    <x v="8"/>
    <n v="513"/>
    <n v="52"/>
    <n v="5"/>
    <n v="1.19"/>
    <n v="5000"/>
    <n v="206.18556701030928"/>
    <n v="5950"/>
    <n v="245.36082474226805"/>
    <m/>
    <m/>
    <n v="5980"/>
  </r>
  <r>
    <n v="5981"/>
    <x v="8"/>
    <n v="524"/>
    <n v="42"/>
    <n v="5"/>
    <n v="0.79"/>
    <n v="6000"/>
    <n v="247.42268041237114"/>
    <n v="4740"/>
    <n v="195.46391752577321"/>
    <m/>
    <m/>
    <n v="5981"/>
  </r>
  <r>
    <n v="5982"/>
    <x v="8"/>
    <n v="519"/>
    <n v="41"/>
    <n v="5"/>
    <n v="0.75"/>
    <n v="6000"/>
    <n v="247.42268041237114"/>
    <n v="4500"/>
    <n v="185.56701030927834"/>
    <m/>
    <m/>
    <n v="5982"/>
  </r>
  <r>
    <n v="5983"/>
    <x v="8"/>
    <n v="521"/>
    <n v="40"/>
    <n v="5"/>
    <n v="0.72"/>
    <n v="6500"/>
    <n v="268.04123711340208"/>
    <n v="4680"/>
    <n v="192.98969072164948"/>
    <m/>
    <m/>
    <n v="5983"/>
  </r>
  <r>
    <n v="5984"/>
    <x v="8"/>
    <n v="521"/>
    <n v="39"/>
    <n v="5"/>
    <n v="0.68"/>
    <n v="6000"/>
    <n v="247.42268041237114"/>
    <n v="4080.0000000000005"/>
    <n v="168.2474226804124"/>
    <m/>
    <m/>
    <n v="5984"/>
  </r>
  <r>
    <n v="5985"/>
    <x v="8"/>
    <n v="521"/>
    <n v="45"/>
    <n v="5"/>
    <n v="0.9"/>
    <n v="7000"/>
    <n v="288.65979381443299"/>
    <n v="6300"/>
    <n v="259.79381443298968"/>
    <m/>
    <m/>
    <n v="5985"/>
  </r>
  <r>
    <n v="5986"/>
    <x v="8"/>
    <n v="513"/>
    <n v="41"/>
    <n v="5"/>
    <n v="0.75"/>
    <n v="3500"/>
    <n v="144.32989690721649"/>
    <n v="2625"/>
    <n v="108.24742268041237"/>
    <m/>
    <m/>
    <n v="5986"/>
  </r>
  <r>
    <n v="5987"/>
    <x v="8"/>
    <n v="512"/>
    <n v="41"/>
    <n v="5"/>
    <n v="0.75"/>
    <n v="3500"/>
    <n v="144.32989690721649"/>
    <n v="2625"/>
    <n v="108.24742268041237"/>
    <m/>
    <m/>
    <n v="5987"/>
  </r>
  <r>
    <n v="5988"/>
    <x v="8"/>
    <n v="516"/>
    <n v="48"/>
    <n v="5"/>
    <n v="1.02"/>
    <n v="7000"/>
    <n v="288.65979381443299"/>
    <n v="7140"/>
    <n v="294.43298969072163"/>
    <m/>
    <m/>
    <n v="5988"/>
  </r>
  <r>
    <n v="5989"/>
    <x v="8"/>
    <n v="511"/>
    <n v="42"/>
    <n v="5"/>
    <n v="0.79"/>
    <n v="7000"/>
    <n v="288.65979381443299"/>
    <n v="5530"/>
    <n v="228.04123711340208"/>
    <m/>
    <m/>
    <n v="5989"/>
  </r>
  <r>
    <n v="5990"/>
    <x v="8"/>
    <n v="516"/>
    <n v="43"/>
    <n v="5"/>
    <n v="0.83"/>
    <n v="4000"/>
    <n v="164.94845360824743"/>
    <n v="3320"/>
    <n v="136.90721649484536"/>
    <m/>
    <m/>
    <n v="5990"/>
  </r>
  <r>
    <n v="5991"/>
    <x v="8"/>
    <n v="516"/>
    <n v="47"/>
    <n v="5"/>
    <n v="0.98"/>
    <n v="4000"/>
    <n v="164.94845360824743"/>
    <n v="3920"/>
    <n v="161.64948453608247"/>
    <m/>
    <m/>
    <n v="5991"/>
  </r>
  <r>
    <n v="5992"/>
    <x v="8"/>
    <n v="514"/>
    <n v="40"/>
    <n v="5"/>
    <n v="0.72"/>
    <n v="4000"/>
    <n v="164.94845360824743"/>
    <n v="2880"/>
    <n v="118.76288659793815"/>
    <m/>
    <m/>
    <n v="5992"/>
  </r>
  <r>
    <n v="5993"/>
    <x v="8"/>
    <n v="512"/>
    <n v="39"/>
    <n v="5"/>
    <n v="0.68"/>
    <n v="6500"/>
    <n v="268.04123711340208"/>
    <n v="4420"/>
    <n v="182.26804123711344"/>
    <m/>
    <m/>
    <n v="5993"/>
  </r>
  <r>
    <n v="5994"/>
    <x v="8"/>
    <n v="410"/>
    <n v="52"/>
    <n v="4"/>
    <n v="0.94"/>
    <n v="3500"/>
    <n v="144.32989690721649"/>
    <n v="3290"/>
    <n v="135.67010309278351"/>
    <m/>
    <m/>
    <n v="5994"/>
  </r>
  <r>
    <n v="5995"/>
    <x v="8"/>
    <n v="513"/>
    <n v="46"/>
    <n v="5"/>
    <n v="0.94"/>
    <n v="4000"/>
    <n v="164.94845360824743"/>
    <n v="3760"/>
    <n v="155.05154639175257"/>
    <m/>
    <m/>
    <n v="5995"/>
  </r>
  <r>
    <n v="5996"/>
    <x v="8"/>
    <n v="515"/>
    <n v="46"/>
    <n v="5"/>
    <n v="0.94"/>
    <n v="7000"/>
    <n v="288.65979381443299"/>
    <n v="6580"/>
    <n v="271.34020618556701"/>
    <m/>
    <m/>
    <n v="5996"/>
  </r>
  <r>
    <n v="5997"/>
    <x v="8"/>
    <n v="420"/>
    <n v="35"/>
    <n v="4"/>
    <n v="0.44"/>
    <n v="6500"/>
    <n v="268.04123711340208"/>
    <n v="2860"/>
    <n v="117.93814432989691"/>
    <m/>
    <m/>
    <n v="5997"/>
  </r>
  <r>
    <n v="5998"/>
    <x v="8"/>
    <n v="410"/>
    <n v="43"/>
    <n v="4"/>
    <n v="0.65"/>
    <n v="6500"/>
    <n v="268.04123711340208"/>
    <n v="4225"/>
    <n v="174.22680412371136"/>
    <m/>
    <m/>
    <n v="5998"/>
  </r>
  <r>
    <n v="5999"/>
    <x v="8"/>
    <n v="412"/>
    <n v="36"/>
    <n v="4"/>
    <n v="0.46"/>
    <n v="3500"/>
    <n v="144.32989690721649"/>
    <n v="1610"/>
    <n v="66.391752577319593"/>
    <m/>
    <m/>
    <n v="5999"/>
  </r>
  <r>
    <n v="6000"/>
    <x v="8"/>
    <n v="416"/>
    <n v="36"/>
    <n v="4"/>
    <n v="0.46"/>
    <n v="3800"/>
    <n v="156.70103092783506"/>
    <n v="1748"/>
    <n v="72.082474226804138"/>
    <m/>
    <m/>
    <n v="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F02914-42CC-40C6-AC1C-1282C5A964F5}" name="Kontingenční tabulka1" cacheId="1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14" firstHeaderRow="1" firstDataRow="1" firstDataCol="1"/>
  <pivotFields count="13">
    <pivotField showAll="0"/>
    <pivotField axis="axisRow" showAll="0">
      <items count="27">
        <item m="1" x="24"/>
        <item m="1" x="23"/>
        <item m="1" x="14"/>
        <item m="1" x="21"/>
        <item h="1" x="0"/>
        <item m="1" x="25"/>
        <item m="1" x="17"/>
        <item m="1" x="15"/>
        <item m="1" x="16"/>
        <item m="1" x="20"/>
        <item m="1" x="19"/>
        <item m="1" x="22"/>
        <item m="1" x="18"/>
        <item h="1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3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oučet z m3" fld="5" baseField="0" baseItem="0"/>
  </dataFields>
  <formats count="1">
    <format dxfId="0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F46C-1464-4FBE-9C12-49E65B8BC74C}">
  <sheetPr>
    <pageSetUpPr fitToPage="1"/>
  </sheetPr>
  <dimension ref="A1:R999"/>
  <sheetViews>
    <sheetView tabSelected="1" zoomScale="106" zoomScaleNormal="100" workbookViewId="0">
      <selection activeCell="I3" sqref="I3"/>
    </sheetView>
  </sheetViews>
  <sheetFormatPr defaultRowHeight="14.4" x14ac:dyDescent="0.3"/>
  <cols>
    <col min="2" max="2" width="9.88671875" style="1" customWidth="1"/>
    <col min="3" max="3" width="10" style="1" bestFit="1" customWidth="1"/>
    <col min="4" max="5" width="12.5546875" style="1" customWidth="1"/>
    <col min="6" max="6" width="12.5546875" style="3" customWidth="1"/>
    <col min="7" max="7" width="12.5546875" style="2" customWidth="1"/>
    <col min="8" max="8" width="13.5546875" style="4" customWidth="1"/>
    <col min="9" max="9" width="9.88671875" style="13" customWidth="1"/>
    <col min="10" max="10" width="11.5546875" style="19" customWidth="1"/>
    <col min="11" max="11" width="12.33203125" style="19" customWidth="1"/>
    <col min="12" max="12" width="14" style="13" customWidth="1"/>
    <col min="13" max="13" width="13.6640625" style="13" customWidth="1"/>
    <col min="14" max="14" width="9.88671875" style="1" customWidth="1"/>
  </cols>
  <sheetData>
    <row r="1" spans="2:14" ht="24" customHeight="1" thickBot="1" x14ac:dyDescent="0.35">
      <c r="B1" s="67" t="s">
        <v>23</v>
      </c>
      <c r="C1" s="68"/>
      <c r="D1" s="68"/>
      <c r="E1" s="68"/>
      <c r="F1" s="68"/>
      <c r="G1" s="68"/>
      <c r="H1" s="68"/>
      <c r="I1" s="68"/>
      <c r="J1" s="68"/>
      <c r="K1" s="69"/>
    </row>
    <row r="2" spans="2:14" ht="15" thickBot="1" x14ac:dyDescent="0.35"/>
    <row r="3" spans="2:14" ht="15" thickBot="1" x14ac:dyDescent="0.35">
      <c r="B3" s="47">
        <f>SUBTOTAL(2,B9:B998)</f>
        <v>990</v>
      </c>
      <c r="D3" s="30" t="s">
        <v>20</v>
      </c>
      <c r="E3" s="49">
        <v>24.25</v>
      </c>
      <c r="G3" s="48">
        <f>SUBTOTAL(9,G9:G998)</f>
        <v>803.1890000000011</v>
      </c>
    </row>
    <row r="4" spans="2:14" x14ac:dyDescent="0.3">
      <c r="B4" s="61"/>
      <c r="D4" s="30"/>
      <c r="E4" s="3"/>
      <c r="N4" s="61"/>
    </row>
    <row r="5" spans="2:14" ht="15" thickBot="1" x14ac:dyDescent="0.35">
      <c r="C5" s="60" t="s">
        <v>22</v>
      </c>
    </row>
    <row r="6" spans="2:14" ht="28.2" thickBot="1" x14ac:dyDescent="0.35">
      <c r="B6" s="35" t="s">
        <v>2</v>
      </c>
      <c r="C6" s="36" t="s">
        <v>3</v>
      </c>
      <c r="D6" s="36" t="s">
        <v>5</v>
      </c>
      <c r="E6" s="36" t="s">
        <v>7</v>
      </c>
      <c r="F6" s="36" t="s">
        <v>8</v>
      </c>
      <c r="G6" s="39" t="s">
        <v>0</v>
      </c>
      <c r="H6" s="42" t="s">
        <v>9</v>
      </c>
      <c r="I6" s="43" t="s">
        <v>11</v>
      </c>
      <c r="J6" s="40" t="s">
        <v>13</v>
      </c>
      <c r="K6" s="38" t="s">
        <v>15</v>
      </c>
      <c r="L6" s="20" t="s">
        <v>16</v>
      </c>
      <c r="M6" s="20" t="s">
        <v>17</v>
      </c>
      <c r="N6" s="56" t="s">
        <v>2</v>
      </c>
    </row>
    <row r="7" spans="2:14" x14ac:dyDescent="0.3">
      <c r="B7" s="78" t="s">
        <v>1</v>
      </c>
      <c r="C7" s="80" t="s">
        <v>4</v>
      </c>
      <c r="D7" s="80" t="s">
        <v>6</v>
      </c>
      <c r="E7" s="80" t="s">
        <v>19</v>
      </c>
      <c r="F7" s="82" t="s">
        <v>18</v>
      </c>
      <c r="G7" s="84"/>
      <c r="H7" s="86" t="s">
        <v>10</v>
      </c>
      <c r="I7" s="88" t="s">
        <v>12</v>
      </c>
      <c r="J7" s="70" t="s">
        <v>14</v>
      </c>
      <c r="K7" s="72" t="s">
        <v>21</v>
      </c>
      <c r="L7" s="74" t="s">
        <v>10</v>
      </c>
      <c r="M7" s="76" t="s">
        <v>12</v>
      </c>
      <c r="N7" s="65" t="s">
        <v>1</v>
      </c>
    </row>
    <row r="8" spans="2:14" ht="15" thickBot="1" x14ac:dyDescent="0.35">
      <c r="B8" s="79"/>
      <c r="C8" s="81"/>
      <c r="D8" s="81"/>
      <c r="E8" s="83"/>
      <c r="F8" s="83"/>
      <c r="G8" s="85"/>
      <c r="H8" s="87"/>
      <c r="I8" s="66"/>
      <c r="J8" s="71"/>
      <c r="K8" s="73"/>
      <c r="L8" s="75"/>
      <c r="M8" s="77"/>
      <c r="N8" s="66"/>
    </row>
    <row r="9" spans="2:14" x14ac:dyDescent="0.3">
      <c r="B9" s="31">
        <v>4001</v>
      </c>
      <c r="C9" s="32" t="s">
        <v>27</v>
      </c>
      <c r="D9" s="32">
        <v>441</v>
      </c>
      <c r="E9" s="32">
        <v>34</v>
      </c>
      <c r="F9" s="33">
        <v>4.3</v>
      </c>
      <c r="G9" s="34">
        <v>0.32</v>
      </c>
      <c r="H9" s="41">
        <v>6500</v>
      </c>
      <c r="I9" s="50">
        <f t="shared" ref="I9:I72" si="0">H9/$E$3</f>
        <v>268.04123711340208</v>
      </c>
      <c r="J9" s="37">
        <f t="shared" ref="J9:J72" si="1">H9*G9</f>
        <v>2080</v>
      </c>
      <c r="K9" s="52">
        <f t="shared" ref="K9:K72" si="2">I9*G9</f>
        <v>85.773195876288668</v>
      </c>
      <c r="L9" s="14"/>
      <c r="M9" s="14"/>
      <c r="N9" s="57">
        <v>4001</v>
      </c>
    </row>
    <row r="10" spans="2:14" x14ac:dyDescent="0.3">
      <c r="B10" s="10">
        <v>4002</v>
      </c>
      <c r="C10" s="6" t="s">
        <v>27</v>
      </c>
      <c r="D10" s="6">
        <v>446</v>
      </c>
      <c r="E10" s="6">
        <v>40</v>
      </c>
      <c r="F10" s="7">
        <v>4.3</v>
      </c>
      <c r="G10" s="21">
        <v>0.45</v>
      </c>
      <c r="H10" s="24">
        <v>4500</v>
      </c>
      <c r="I10" s="51">
        <f t="shared" si="0"/>
        <v>185.56701030927834</v>
      </c>
      <c r="J10" s="26">
        <f t="shared" si="1"/>
        <v>2025</v>
      </c>
      <c r="K10" s="53">
        <f t="shared" si="2"/>
        <v>83.505154639175259</v>
      </c>
      <c r="L10" s="15"/>
      <c r="M10" s="15"/>
      <c r="N10" s="58">
        <v>4002</v>
      </c>
    </row>
    <row r="11" spans="2:14" x14ac:dyDescent="0.3">
      <c r="B11" s="10">
        <v>4003</v>
      </c>
      <c r="C11" s="6" t="s">
        <v>27</v>
      </c>
      <c r="D11" s="6">
        <v>435</v>
      </c>
      <c r="E11" s="6">
        <v>44</v>
      </c>
      <c r="F11" s="7">
        <v>4.2</v>
      </c>
      <c r="G11" s="21">
        <v>0.53</v>
      </c>
      <c r="H11" s="24">
        <v>8000</v>
      </c>
      <c r="I11" s="51">
        <f t="shared" si="0"/>
        <v>329.89690721649487</v>
      </c>
      <c r="J11" s="26">
        <f t="shared" si="1"/>
        <v>4240</v>
      </c>
      <c r="K11" s="53">
        <f t="shared" si="2"/>
        <v>174.8453608247423</v>
      </c>
      <c r="L11" s="15"/>
      <c r="M11" s="15"/>
      <c r="N11" s="58">
        <v>4003</v>
      </c>
    </row>
    <row r="12" spans="2:14" x14ac:dyDescent="0.3">
      <c r="B12" s="10">
        <v>4004</v>
      </c>
      <c r="C12" s="6" t="s">
        <v>27</v>
      </c>
      <c r="D12" s="6">
        <v>459</v>
      </c>
      <c r="E12" s="6">
        <v>43</v>
      </c>
      <c r="F12" s="7">
        <v>4.5</v>
      </c>
      <c r="G12" s="21">
        <v>0.54</v>
      </c>
      <c r="H12" s="24">
        <v>4000</v>
      </c>
      <c r="I12" s="51">
        <f t="shared" si="0"/>
        <v>164.94845360824743</v>
      </c>
      <c r="J12" s="26">
        <f t="shared" si="1"/>
        <v>2160</v>
      </c>
      <c r="K12" s="53">
        <f t="shared" si="2"/>
        <v>89.072164948453619</v>
      </c>
      <c r="L12" s="15"/>
      <c r="M12" s="15"/>
      <c r="N12" s="58">
        <v>4004</v>
      </c>
    </row>
    <row r="13" spans="2:14" x14ac:dyDescent="0.3">
      <c r="B13" s="10">
        <v>4005</v>
      </c>
      <c r="C13" s="6" t="s">
        <v>27</v>
      </c>
      <c r="D13" s="6">
        <v>431</v>
      </c>
      <c r="E13" s="6">
        <v>44</v>
      </c>
      <c r="F13" s="7">
        <v>4.2</v>
      </c>
      <c r="G13" s="21">
        <v>0.53</v>
      </c>
      <c r="H13" s="24">
        <v>4000</v>
      </c>
      <c r="I13" s="51">
        <f t="shared" si="0"/>
        <v>164.94845360824743</v>
      </c>
      <c r="J13" s="26">
        <f t="shared" si="1"/>
        <v>2120</v>
      </c>
      <c r="K13" s="53">
        <f t="shared" si="2"/>
        <v>87.42268041237115</v>
      </c>
      <c r="L13" s="15"/>
      <c r="M13" s="15"/>
      <c r="N13" s="58">
        <v>4005</v>
      </c>
    </row>
    <row r="14" spans="2:14" x14ac:dyDescent="0.3">
      <c r="B14" s="10">
        <v>4006</v>
      </c>
      <c r="C14" s="6" t="s">
        <v>27</v>
      </c>
      <c r="D14" s="6">
        <v>431</v>
      </c>
      <c r="E14" s="6">
        <v>43</v>
      </c>
      <c r="F14" s="7">
        <v>4.2</v>
      </c>
      <c r="G14" s="21">
        <v>0.51</v>
      </c>
      <c r="H14" s="24">
        <v>7000</v>
      </c>
      <c r="I14" s="51">
        <f t="shared" si="0"/>
        <v>288.65979381443299</v>
      </c>
      <c r="J14" s="26">
        <f t="shared" si="1"/>
        <v>3570</v>
      </c>
      <c r="K14" s="53">
        <f t="shared" si="2"/>
        <v>147.21649484536081</v>
      </c>
      <c r="L14" s="15"/>
      <c r="M14" s="15"/>
      <c r="N14" s="58">
        <v>4006</v>
      </c>
    </row>
    <row r="15" spans="2:14" x14ac:dyDescent="0.3">
      <c r="B15" s="10">
        <v>4007</v>
      </c>
      <c r="C15" s="44" t="s">
        <v>27</v>
      </c>
      <c r="D15" s="6">
        <v>458</v>
      </c>
      <c r="E15" s="6">
        <v>65</v>
      </c>
      <c r="F15" s="7">
        <v>4.4000000000000004</v>
      </c>
      <c r="G15" s="21">
        <v>1.25</v>
      </c>
      <c r="H15" s="24">
        <v>9000</v>
      </c>
      <c r="I15" s="51">
        <f t="shared" si="0"/>
        <v>371.13402061855669</v>
      </c>
      <c r="J15" s="26">
        <f t="shared" si="1"/>
        <v>11250</v>
      </c>
      <c r="K15" s="53">
        <f t="shared" si="2"/>
        <v>463.91752577319585</v>
      </c>
      <c r="L15" s="15"/>
      <c r="M15" s="15"/>
      <c r="N15" s="58">
        <v>4007</v>
      </c>
    </row>
    <row r="16" spans="2:14" x14ac:dyDescent="0.3">
      <c r="B16" s="10">
        <v>4008</v>
      </c>
      <c r="C16" s="6" t="s">
        <v>27</v>
      </c>
      <c r="D16" s="6">
        <v>435</v>
      </c>
      <c r="E16" s="6">
        <v>31</v>
      </c>
      <c r="F16" s="7">
        <v>4.2</v>
      </c>
      <c r="G16" s="21">
        <v>0.26</v>
      </c>
      <c r="H16" s="24">
        <v>3500</v>
      </c>
      <c r="I16" s="51">
        <f t="shared" si="0"/>
        <v>144.32989690721649</v>
      </c>
      <c r="J16" s="26">
        <f t="shared" si="1"/>
        <v>910</v>
      </c>
      <c r="K16" s="53">
        <f t="shared" si="2"/>
        <v>37.52577319587629</v>
      </c>
      <c r="L16" s="15"/>
      <c r="M16" s="15"/>
      <c r="N16" s="58">
        <v>4008</v>
      </c>
    </row>
    <row r="17" spans="2:14" x14ac:dyDescent="0.3">
      <c r="B17" s="10">
        <v>4009</v>
      </c>
      <c r="C17" s="6" t="s">
        <v>27</v>
      </c>
      <c r="D17" s="6">
        <v>444</v>
      </c>
      <c r="E17" s="6">
        <v>43</v>
      </c>
      <c r="F17" s="7">
        <v>4.3</v>
      </c>
      <c r="G17" s="21">
        <v>0.53</v>
      </c>
      <c r="H17" s="24">
        <v>7000</v>
      </c>
      <c r="I17" s="51">
        <f t="shared" si="0"/>
        <v>288.65979381443299</v>
      </c>
      <c r="J17" s="26">
        <f t="shared" si="1"/>
        <v>3710</v>
      </c>
      <c r="K17" s="53">
        <f t="shared" si="2"/>
        <v>152.98969072164948</v>
      </c>
      <c r="L17" s="15"/>
      <c r="M17" s="15"/>
      <c r="N17" s="58">
        <v>4009</v>
      </c>
    </row>
    <row r="18" spans="2:14" x14ac:dyDescent="0.3">
      <c r="B18" s="10">
        <v>4010</v>
      </c>
      <c r="C18" s="6" t="s">
        <v>27</v>
      </c>
      <c r="D18" s="6">
        <v>434</v>
      </c>
      <c r="E18" s="6">
        <v>60</v>
      </c>
      <c r="F18" s="7">
        <v>4.2</v>
      </c>
      <c r="G18" s="21">
        <v>1.02</v>
      </c>
      <c r="H18" s="24">
        <v>9000</v>
      </c>
      <c r="I18" s="51">
        <f t="shared" si="0"/>
        <v>371.13402061855669</v>
      </c>
      <c r="J18" s="26">
        <f t="shared" si="1"/>
        <v>9180</v>
      </c>
      <c r="K18" s="53">
        <f t="shared" si="2"/>
        <v>378.55670103092785</v>
      </c>
      <c r="L18" s="15"/>
      <c r="M18" s="15"/>
      <c r="N18" s="58">
        <v>4010</v>
      </c>
    </row>
    <row r="19" spans="2:14" x14ac:dyDescent="0.3">
      <c r="B19" s="10">
        <v>4011</v>
      </c>
      <c r="C19" s="6" t="s">
        <v>27</v>
      </c>
      <c r="D19" s="6">
        <v>434</v>
      </c>
      <c r="E19" s="6">
        <v>38</v>
      </c>
      <c r="F19" s="7">
        <v>4.2</v>
      </c>
      <c r="G19" s="21">
        <v>0.4</v>
      </c>
      <c r="H19" s="24">
        <v>7000</v>
      </c>
      <c r="I19" s="51">
        <f t="shared" si="0"/>
        <v>288.65979381443299</v>
      </c>
      <c r="J19" s="26">
        <f t="shared" si="1"/>
        <v>2800</v>
      </c>
      <c r="K19" s="53">
        <f t="shared" si="2"/>
        <v>115.4639175257732</v>
      </c>
      <c r="L19" s="15"/>
      <c r="M19" s="15"/>
      <c r="N19" s="58">
        <v>4011</v>
      </c>
    </row>
    <row r="20" spans="2:14" x14ac:dyDescent="0.3">
      <c r="B20" s="10">
        <v>4012</v>
      </c>
      <c r="C20" s="6" t="s">
        <v>27</v>
      </c>
      <c r="D20" s="6">
        <v>430</v>
      </c>
      <c r="E20" s="6">
        <v>41</v>
      </c>
      <c r="F20" s="7">
        <v>4.2</v>
      </c>
      <c r="G20" s="21">
        <v>0.46</v>
      </c>
      <c r="H20" s="24">
        <v>4000</v>
      </c>
      <c r="I20" s="51">
        <f t="shared" si="0"/>
        <v>164.94845360824743</v>
      </c>
      <c r="J20" s="26">
        <f t="shared" si="1"/>
        <v>1840</v>
      </c>
      <c r="K20" s="53">
        <f t="shared" si="2"/>
        <v>75.876288659793829</v>
      </c>
      <c r="L20" s="15"/>
      <c r="M20" s="15"/>
      <c r="N20" s="58">
        <v>4012</v>
      </c>
    </row>
    <row r="21" spans="2:14" x14ac:dyDescent="0.3">
      <c r="B21" s="10">
        <v>4013</v>
      </c>
      <c r="C21" s="6" t="s">
        <v>27</v>
      </c>
      <c r="D21" s="6">
        <v>364</v>
      </c>
      <c r="E21" s="6">
        <v>42</v>
      </c>
      <c r="F21" s="7">
        <v>3.5</v>
      </c>
      <c r="G21" s="21">
        <v>0.41</v>
      </c>
      <c r="H21" s="24">
        <v>3500</v>
      </c>
      <c r="I21" s="51">
        <f t="shared" si="0"/>
        <v>144.32989690721649</v>
      </c>
      <c r="J21" s="26">
        <f t="shared" si="1"/>
        <v>1435</v>
      </c>
      <c r="K21" s="53">
        <f t="shared" si="2"/>
        <v>59.175257731958759</v>
      </c>
      <c r="L21" s="15"/>
      <c r="M21" s="15"/>
      <c r="N21" s="58">
        <v>4013</v>
      </c>
    </row>
    <row r="22" spans="2:14" x14ac:dyDescent="0.3">
      <c r="B22" s="10">
        <v>4014</v>
      </c>
      <c r="C22" s="6" t="s">
        <v>27</v>
      </c>
      <c r="D22" s="6">
        <v>434</v>
      </c>
      <c r="E22" s="6">
        <v>33</v>
      </c>
      <c r="F22" s="7">
        <v>4.2</v>
      </c>
      <c r="G22" s="21">
        <v>0.28999999999999998</v>
      </c>
      <c r="H22" s="24">
        <v>4000</v>
      </c>
      <c r="I22" s="51">
        <f t="shared" si="0"/>
        <v>164.94845360824743</v>
      </c>
      <c r="J22" s="26">
        <f t="shared" si="1"/>
        <v>1160</v>
      </c>
      <c r="K22" s="53">
        <f t="shared" si="2"/>
        <v>47.835051546391753</v>
      </c>
      <c r="L22" s="15"/>
      <c r="M22" s="15"/>
      <c r="N22" s="58">
        <v>4014</v>
      </c>
    </row>
    <row r="23" spans="2:14" x14ac:dyDescent="0.3">
      <c r="B23" s="10">
        <v>4015</v>
      </c>
      <c r="C23" s="6" t="s">
        <v>27</v>
      </c>
      <c r="D23" s="6">
        <v>434</v>
      </c>
      <c r="E23" s="6">
        <v>41</v>
      </c>
      <c r="F23" s="7">
        <v>4.2</v>
      </c>
      <c r="G23" s="21">
        <v>0.46</v>
      </c>
      <c r="H23" s="24">
        <v>3500</v>
      </c>
      <c r="I23" s="51">
        <f t="shared" si="0"/>
        <v>144.32989690721649</v>
      </c>
      <c r="J23" s="26">
        <f t="shared" si="1"/>
        <v>1610</v>
      </c>
      <c r="K23" s="53">
        <f t="shared" si="2"/>
        <v>66.391752577319593</v>
      </c>
      <c r="L23" s="15"/>
      <c r="M23" s="15"/>
      <c r="N23" s="58">
        <v>4015</v>
      </c>
    </row>
    <row r="24" spans="2:14" x14ac:dyDescent="0.3">
      <c r="B24" s="10">
        <v>4016</v>
      </c>
      <c r="C24" s="6" t="s">
        <v>27</v>
      </c>
      <c r="D24" s="6">
        <v>466</v>
      </c>
      <c r="E24" s="6">
        <v>43</v>
      </c>
      <c r="F24" s="7">
        <v>4.5</v>
      </c>
      <c r="G24" s="21">
        <v>0.54</v>
      </c>
      <c r="H24" s="24">
        <v>3500</v>
      </c>
      <c r="I24" s="51">
        <f t="shared" si="0"/>
        <v>144.32989690721649</v>
      </c>
      <c r="J24" s="26">
        <f t="shared" si="1"/>
        <v>1890.0000000000002</v>
      </c>
      <c r="K24" s="53">
        <f t="shared" si="2"/>
        <v>77.938144329896915</v>
      </c>
      <c r="L24" s="15"/>
      <c r="M24" s="15"/>
      <c r="N24" s="58">
        <v>4016</v>
      </c>
    </row>
    <row r="25" spans="2:14" x14ac:dyDescent="0.3">
      <c r="B25" s="10">
        <v>4017</v>
      </c>
      <c r="C25" s="6" t="s">
        <v>27</v>
      </c>
      <c r="D25" s="6">
        <v>437</v>
      </c>
      <c r="E25" s="6">
        <v>89</v>
      </c>
      <c r="F25" s="7">
        <v>4.2</v>
      </c>
      <c r="G25" s="21">
        <v>2.2599999999999998</v>
      </c>
      <c r="H25" s="24">
        <v>3500</v>
      </c>
      <c r="I25" s="51">
        <f t="shared" si="0"/>
        <v>144.32989690721649</v>
      </c>
      <c r="J25" s="26">
        <f t="shared" si="1"/>
        <v>7909.9999999999991</v>
      </c>
      <c r="K25" s="53">
        <f t="shared" si="2"/>
        <v>326.18556701030923</v>
      </c>
      <c r="L25" s="15"/>
      <c r="M25" s="15"/>
      <c r="N25" s="58">
        <v>4017</v>
      </c>
    </row>
    <row r="26" spans="2:14" x14ac:dyDescent="0.3">
      <c r="B26" s="10">
        <v>4018</v>
      </c>
      <c r="C26" s="6" t="s">
        <v>27</v>
      </c>
      <c r="D26" s="6">
        <v>430</v>
      </c>
      <c r="E26" s="6">
        <v>45</v>
      </c>
      <c r="F26" s="7">
        <v>4.2</v>
      </c>
      <c r="G26" s="21">
        <v>0.56999999999999995</v>
      </c>
      <c r="H26" s="24">
        <v>3500</v>
      </c>
      <c r="I26" s="51">
        <f t="shared" si="0"/>
        <v>144.32989690721649</v>
      </c>
      <c r="J26" s="26">
        <f t="shared" si="1"/>
        <v>1994.9999999999998</v>
      </c>
      <c r="K26" s="53">
        <f t="shared" si="2"/>
        <v>82.268041237113394</v>
      </c>
      <c r="L26" s="15"/>
      <c r="M26" s="15"/>
      <c r="N26" s="58">
        <v>4018</v>
      </c>
    </row>
    <row r="27" spans="2:14" x14ac:dyDescent="0.3">
      <c r="B27" s="10">
        <v>4019</v>
      </c>
      <c r="C27" s="6" t="s">
        <v>27</v>
      </c>
      <c r="D27" s="6">
        <v>438</v>
      </c>
      <c r="E27" s="6">
        <v>61</v>
      </c>
      <c r="F27" s="7">
        <v>4.2</v>
      </c>
      <c r="G27" s="21">
        <v>1.05</v>
      </c>
      <c r="H27" s="24">
        <v>5000</v>
      </c>
      <c r="I27" s="51">
        <f t="shared" si="0"/>
        <v>206.18556701030928</v>
      </c>
      <c r="J27" s="26">
        <f t="shared" si="1"/>
        <v>5250</v>
      </c>
      <c r="K27" s="53">
        <f t="shared" si="2"/>
        <v>216.49484536082477</v>
      </c>
      <c r="L27" s="15"/>
      <c r="M27" s="15"/>
      <c r="N27" s="58">
        <v>4019</v>
      </c>
    </row>
    <row r="28" spans="2:14" x14ac:dyDescent="0.3">
      <c r="B28" s="10">
        <v>4020</v>
      </c>
      <c r="C28" s="6" t="s">
        <v>27</v>
      </c>
      <c r="D28" s="6">
        <v>445</v>
      </c>
      <c r="E28" s="6">
        <v>52</v>
      </c>
      <c r="F28" s="7">
        <v>4.3</v>
      </c>
      <c r="G28" s="21">
        <v>0.77</v>
      </c>
      <c r="H28" s="24">
        <v>10000</v>
      </c>
      <c r="I28" s="51">
        <f t="shared" si="0"/>
        <v>412.37113402061857</v>
      </c>
      <c r="J28" s="26">
        <f t="shared" si="1"/>
        <v>7700</v>
      </c>
      <c r="K28" s="53">
        <f t="shared" si="2"/>
        <v>317.5257731958763</v>
      </c>
      <c r="L28" s="15"/>
      <c r="M28" s="15"/>
      <c r="N28" s="58">
        <v>4020</v>
      </c>
    </row>
    <row r="29" spans="2:14" x14ac:dyDescent="0.3">
      <c r="B29" s="10">
        <v>4021</v>
      </c>
      <c r="C29" s="6" t="s">
        <v>27</v>
      </c>
      <c r="D29" s="6">
        <v>444</v>
      </c>
      <c r="E29" s="6">
        <v>52</v>
      </c>
      <c r="F29" s="7">
        <v>4.3</v>
      </c>
      <c r="G29" s="21">
        <v>0.77</v>
      </c>
      <c r="H29" s="24">
        <v>3500</v>
      </c>
      <c r="I29" s="51">
        <f t="shared" si="0"/>
        <v>144.32989690721649</v>
      </c>
      <c r="J29" s="26">
        <f t="shared" si="1"/>
        <v>2695</v>
      </c>
      <c r="K29" s="53">
        <f t="shared" si="2"/>
        <v>111.1340206185567</v>
      </c>
      <c r="L29" s="15"/>
      <c r="M29" s="15"/>
      <c r="N29" s="58">
        <v>4021</v>
      </c>
    </row>
    <row r="30" spans="2:14" x14ac:dyDescent="0.3">
      <c r="B30" s="10">
        <v>4022</v>
      </c>
      <c r="C30" s="6" t="s">
        <v>27</v>
      </c>
      <c r="D30" s="6">
        <v>434</v>
      </c>
      <c r="E30" s="6">
        <v>35</v>
      </c>
      <c r="F30" s="7">
        <v>4.2</v>
      </c>
      <c r="G30" s="21">
        <v>0.34</v>
      </c>
      <c r="H30" s="24">
        <v>3500</v>
      </c>
      <c r="I30" s="51">
        <f t="shared" si="0"/>
        <v>144.32989690721649</v>
      </c>
      <c r="J30" s="26">
        <f t="shared" si="1"/>
        <v>1190</v>
      </c>
      <c r="K30" s="53">
        <f t="shared" si="2"/>
        <v>49.072164948453612</v>
      </c>
      <c r="L30" s="15"/>
      <c r="M30" s="15"/>
      <c r="N30" s="58">
        <v>4022</v>
      </c>
    </row>
    <row r="31" spans="2:14" x14ac:dyDescent="0.3">
      <c r="B31" s="10">
        <v>4023</v>
      </c>
      <c r="C31" s="6" t="s">
        <v>27</v>
      </c>
      <c r="D31" s="6">
        <v>437</v>
      </c>
      <c r="E31" s="6">
        <v>34</v>
      </c>
      <c r="F31" s="7">
        <v>4.2</v>
      </c>
      <c r="G31" s="21">
        <v>0.32</v>
      </c>
      <c r="H31" s="24">
        <v>3500</v>
      </c>
      <c r="I31" s="51">
        <f t="shared" si="0"/>
        <v>144.32989690721649</v>
      </c>
      <c r="J31" s="26">
        <f t="shared" si="1"/>
        <v>1120</v>
      </c>
      <c r="K31" s="53">
        <f t="shared" si="2"/>
        <v>46.185567010309278</v>
      </c>
      <c r="L31" s="15"/>
      <c r="M31" s="15"/>
      <c r="N31" s="58">
        <v>4023</v>
      </c>
    </row>
    <row r="32" spans="2:14" x14ac:dyDescent="0.3">
      <c r="B32" s="10">
        <v>4024</v>
      </c>
      <c r="C32" s="6" t="s">
        <v>27</v>
      </c>
      <c r="D32" s="6">
        <v>434</v>
      </c>
      <c r="E32" s="6">
        <v>40</v>
      </c>
      <c r="F32" s="7">
        <v>4.2</v>
      </c>
      <c r="G32" s="21">
        <v>0.44</v>
      </c>
      <c r="H32" s="24">
        <v>3500</v>
      </c>
      <c r="I32" s="51">
        <f t="shared" si="0"/>
        <v>144.32989690721649</v>
      </c>
      <c r="J32" s="26">
        <f t="shared" si="1"/>
        <v>1540</v>
      </c>
      <c r="K32" s="53">
        <f t="shared" si="2"/>
        <v>63.505154639175259</v>
      </c>
      <c r="L32" s="15"/>
      <c r="M32" s="15"/>
      <c r="N32" s="58">
        <v>4024</v>
      </c>
    </row>
    <row r="33" spans="2:14" x14ac:dyDescent="0.3">
      <c r="B33" s="10">
        <v>4025</v>
      </c>
      <c r="C33" s="6" t="s">
        <v>27</v>
      </c>
      <c r="D33" s="6">
        <v>432</v>
      </c>
      <c r="E33" s="6">
        <v>43</v>
      </c>
      <c r="F33" s="7">
        <v>4.2</v>
      </c>
      <c r="G33" s="21">
        <v>0.51</v>
      </c>
      <c r="H33" s="24">
        <v>3700</v>
      </c>
      <c r="I33" s="51">
        <f t="shared" si="0"/>
        <v>152.57731958762886</v>
      </c>
      <c r="J33" s="26">
        <f t="shared" si="1"/>
        <v>1887</v>
      </c>
      <c r="K33" s="53">
        <f t="shared" si="2"/>
        <v>77.814432989690715</v>
      </c>
      <c r="L33" s="15"/>
      <c r="M33" s="15"/>
      <c r="N33" s="58">
        <v>4025</v>
      </c>
    </row>
    <row r="34" spans="2:14" x14ac:dyDescent="0.3">
      <c r="B34" s="10">
        <v>4026</v>
      </c>
      <c r="C34" s="6" t="s">
        <v>27</v>
      </c>
      <c r="D34" s="6">
        <v>430</v>
      </c>
      <c r="E34" s="6">
        <v>34</v>
      </c>
      <c r="F34" s="7">
        <v>4.2</v>
      </c>
      <c r="G34" s="21">
        <v>0.32</v>
      </c>
      <c r="H34" s="24">
        <v>3500</v>
      </c>
      <c r="I34" s="51">
        <f t="shared" si="0"/>
        <v>144.32989690721649</v>
      </c>
      <c r="J34" s="26">
        <f t="shared" si="1"/>
        <v>1120</v>
      </c>
      <c r="K34" s="53">
        <f t="shared" si="2"/>
        <v>46.185567010309278</v>
      </c>
      <c r="L34" s="15"/>
      <c r="M34" s="15"/>
      <c r="N34" s="58">
        <v>4026</v>
      </c>
    </row>
    <row r="35" spans="2:14" x14ac:dyDescent="0.3">
      <c r="B35" s="10">
        <v>4027</v>
      </c>
      <c r="C35" s="6" t="s">
        <v>27</v>
      </c>
      <c r="D35" s="6">
        <v>433</v>
      </c>
      <c r="E35" s="6">
        <v>36</v>
      </c>
      <c r="F35" s="7">
        <v>4.2</v>
      </c>
      <c r="G35" s="21">
        <v>0.36</v>
      </c>
      <c r="H35" s="24">
        <v>4500</v>
      </c>
      <c r="I35" s="51">
        <f t="shared" si="0"/>
        <v>185.56701030927834</v>
      </c>
      <c r="J35" s="26">
        <f t="shared" si="1"/>
        <v>1620</v>
      </c>
      <c r="K35" s="53">
        <f t="shared" si="2"/>
        <v>66.804123711340196</v>
      </c>
      <c r="L35" s="15"/>
      <c r="M35" s="15"/>
      <c r="N35" s="58">
        <v>4027</v>
      </c>
    </row>
    <row r="36" spans="2:14" x14ac:dyDescent="0.3">
      <c r="B36" s="10">
        <v>4028</v>
      </c>
      <c r="C36" s="6" t="s">
        <v>27</v>
      </c>
      <c r="D36" s="6">
        <v>485</v>
      </c>
      <c r="E36" s="6">
        <v>49</v>
      </c>
      <c r="F36" s="7">
        <v>4.7</v>
      </c>
      <c r="G36" s="21">
        <v>0.7</v>
      </c>
      <c r="H36" s="24">
        <v>10000</v>
      </c>
      <c r="I36" s="51">
        <f t="shared" si="0"/>
        <v>412.37113402061857</v>
      </c>
      <c r="J36" s="26">
        <f t="shared" si="1"/>
        <v>7000</v>
      </c>
      <c r="K36" s="53">
        <f t="shared" si="2"/>
        <v>288.65979381443299</v>
      </c>
      <c r="L36" s="15"/>
      <c r="M36" s="15"/>
      <c r="N36" s="58">
        <v>4028</v>
      </c>
    </row>
    <row r="37" spans="2:14" x14ac:dyDescent="0.3">
      <c r="B37" s="10">
        <v>4029</v>
      </c>
      <c r="C37" s="6" t="s">
        <v>27</v>
      </c>
      <c r="D37" s="6">
        <v>432</v>
      </c>
      <c r="E37" s="6">
        <v>39</v>
      </c>
      <c r="F37" s="7">
        <v>4.2</v>
      </c>
      <c r="G37" s="21">
        <v>0.42</v>
      </c>
      <c r="H37" s="24">
        <v>9000</v>
      </c>
      <c r="I37" s="51">
        <f t="shared" si="0"/>
        <v>371.13402061855669</v>
      </c>
      <c r="J37" s="26">
        <f t="shared" si="1"/>
        <v>3780</v>
      </c>
      <c r="K37" s="53">
        <f t="shared" si="2"/>
        <v>155.8762886597938</v>
      </c>
      <c r="L37" s="15"/>
      <c r="M37" s="15"/>
      <c r="N37" s="58">
        <v>4029</v>
      </c>
    </row>
    <row r="38" spans="2:14" x14ac:dyDescent="0.3">
      <c r="B38" s="10">
        <v>4030</v>
      </c>
      <c r="C38" s="6" t="s">
        <v>27</v>
      </c>
      <c r="D38" s="6">
        <v>438</v>
      </c>
      <c r="E38" s="6">
        <v>34</v>
      </c>
      <c r="F38" s="7">
        <v>4.2</v>
      </c>
      <c r="G38" s="21">
        <v>0.32</v>
      </c>
      <c r="H38" s="24">
        <v>7000</v>
      </c>
      <c r="I38" s="51">
        <f t="shared" si="0"/>
        <v>288.65979381443299</v>
      </c>
      <c r="J38" s="26">
        <f t="shared" si="1"/>
        <v>2240</v>
      </c>
      <c r="K38" s="53">
        <f t="shared" si="2"/>
        <v>92.371134020618555</v>
      </c>
      <c r="L38" s="15"/>
      <c r="M38" s="15"/>
      <c r="N38" s="58">
        <v>4030</v>
      </c>
    </row>
    <row r="39" spans="2:14" x14ac:dyDescent="0.3">
      <c r="B39" s="10">
        <v>4031</v>
      </c>
      <c r="C39" s="6" t="s">
        <v>27</v>
      </c>
      <c r="D39" s="6">
        <v>435</v>
      </c>
      <c r="E39" s="6">
        <v>45</v>
      </c>
      <c r="F39" s="7">
        <v>4.2</v>
      </c>
      <c r="G39" s="21">
        <v>0.56999999999999995</v>
      </c>
      <c r="H39" s="24">
        <v>9000</v>
      </c>
      <c r="I39" s="51">
        <f t="shared" si="0"/>
        <v>371.13402061855669</v>
      </c>
      <c r="J39" s="26">
        <f t="shared" si="1"/>
        <v>5130</v>
      </c>
      <c r="K39" s="53">
        <f t="shared" si="2"/>
        <v>211.54639175257731</v>
      </c>
      <c r="L39" s="15"/>
      <c r="M39" s="15"/>
      <c r="N39" s="58">
        <v>4031</v>
      </c>
    </row>
    <row r="40" spans="2:14" x14ac:dyDescent="0.3">
      <c r="B40" s="10">
        <v>4032</v>
      </c>
      <c r="C40" s="6" t="s">
        <v>27</v>
      </c>
      <c r="D40" s="6">
        <v>441</v>
      </c>
      <c r="E40" s="6">
        <v>65</v>
      </c>
      <c r="F40" s="7">
        <v>4.3</v>
      </c>
      <c r="G40" s="21">
        <v>1.22</v>
      </c>
      <c r="H40" s="24">
        <v>12000</v>
      </c>
      <c r="I40" s="51">
        <f t="shared" si="0"/>
        <v>494.84536082474227</v>
      </c>
      <c r="J40" s="26">
        <f t="shared" si="1"/>
        <v>14640</v>
      </c>
      <c r="K40" s="53">
        <f t="shared" si="2"/>
        <v>603.71134020618558</v>
      </c>
      <c r="L40" s="15"/>
      <c r="M40" s="15"/>
      <c r="N40" s="58">
        <v>4032</v>
      </c>
    </row>
    <row r="41" spans="2:14" x14ac:dyDescent="0.3">
      <c r="B41" s="10">
        <v>4033</v>
      </c>
      <c r="C41" s="45" t="s">
        <v>27</v>
      </c>
      <c r="D41" s="6">
        <v>433</v>
      </c>
      <c r="E41" s="6">
        <v>43</v>
      </c>
      <c r="F41" s="7">
        <v>4.2</v>
      </c>
      <c r="G41" s="21">
        <v>0.51</v>
      </c>
      <c r="H41" s="24">
        <v>9000</v>
      </c>
      <c r="I41" s="51">
        <f t="shared" si="0"/>
        <v>371.13402061855669</v>
      </c>
      <c r="J41" s="26">
        <f t="shared" si="1"/>
        <v>4590</v>
      </c>
      <c r="K41" s="53">
        <f t="shared" si="2"/>
        <v>189.27835051546393</v>
      </c>
      <c r="L41" s="15"/>
      <c r="M41" s="15"/>
      <c r="N41" s="58">
        <v>4033</v>
      </c>
    </row>
    <row r="42" spans="2:14" x14ac:dyDescent="0.3">
      <c r="B42" s="10">
        <v>4034</v>
      </c>
      <c r="C42" s="45" t="s">
        <v>27</v>
      </c>
      <c r="D42" s="6">
        <v>431</v>
      </c>
      <c r="E42" s="6">
        <v>45</v>
      </c>
      <c r="F42" s="7">
        <v>4.2</v>
      </c>
      <c r="G42" s="21">
        <v>0.56999999999999995</v>
      </c>
      <c r="H42" s="24">
        <v>9000</v>
      </c>
      <c r="I42" s="51">
        <f t="shared" si="0"/>
        <v>371.13402061855669</v>
      </c>
      <c r="J42" s="26">
        <f t="shared" si="1"/>
        <v>5130</v>
      </c>
      <c r="K42" s="53">
        <f t="shared" si="2"/>
        <v>211.54639175257731</v>
      </c>
      <c r="L42" s="15"/>
      <c r="M42" s="15"/>
      <c r="N42" s="58">
        <v>4034</v>
      </c>
    </row>
    <row r="43" spans="2:14" x14ac:dyDescent="0.3">
      <c r="B43" s="10">
        <v>4035</v>
      </c>
      <c r="C43" s="6" t="s">
        <v>27</v>
      </c>
      <c r="D43" s="6">
        <v>433</v>
      </c>
      <c r="E43" s="6">
        <v>38</v>
      </c>
      <c r="F43" s="7">
        <v>4.2</v>
      </c>
      <c r="G43" s="21">
        <v>0.4</v>
      </c>
      <c r="H43" s="24">
        <v>8000</v>
      </c>
      <c r="I43" s="51">
        <f t="shared" si="0"/>
        <v>329.89690721649487</v>
      </c>
      <c r="J43" s="26">
        <f t="shared" si="1"/>
        <v>3200</v>
      </c>
      <c r="K43" s="53">
        <f t="shared" si="2"/>
        <v>131.95876288659795</v>
      </c>
      <c r="L43" s="15"/>
      <c r="M43" s="15"/>
      <c r="N43" s="58">
        <v>4035</v>
      </c>
    </row>
    <row r="44" spans="2:14" x14ac:dyDescent="0.3">
      <c r="B44" s="10">
        <v>4036</v>
      </c>
      <c r="C44" s="6" t="s">
        <v>27</v>
      </c>
      <c r="D44" s="6">
        <v>444</v>
      </c>
      <c r="E44" s="6">
        <v>53</v>
      </c>
      <c r="F44" s="7">
        <v>4.3</v>
      </c>
      <c r="G44" s="21">
        <v>0.81</v>
      </c>
      <c r="H44" s="24">
        <v>6500</v>
      </c>
      <c r="I44" s="51">
        <f t="shared" si="0"/>
        <v>268.04123711340208</v>
      </c>
      <c r="J44" s="26">
        <f t="shared" si="1"/>
        <v>5265</v>
      </c>
      <c r="K44" s="53">
        <f t="shared" si="2"/>
        <v>217.11340206185571</v>
      </c>
      <c r="L44" s="15"/>
      <c r="M44" s="15"/>
      <c r="N44" s="58">
        <v>4036</v>
      </c>
    </row>
    <row r="45" spans="2:14" x14ac:dyDescent="0.3">
      <c r="B45" s="10">
        <v>4037</v>
      </c>
      <c r="C45" s="6" t="s">
        <v>27</v>
      </c>
      <c r="D45" s="6">
        <v>436</v>
      </c>
      <c r="E45" s="6">
        <v>48</v>
      </c>
      <c r="F45" s="7">
        <v>4.2</v>
      </c>
      <c r="G45" s="21">
        <v>0.64</v>
      </c>
      <c r="H45" s="24">
        <v>5500</v>
      </c>
      <c r="I45" s="51">
        <f t="shared" si="0"/>
        <v>226.8041237113402</v>
      </c>
      <c r="J45" s="26">
        <f t="shared" si="1"/>
        <v>3520</v>
      </c>
      <c r="K45" s="53">
        <f t="shared" si="2"/>
        <v>145.15463917525773</v>
      </c>
      <c r="L45" s="15"/>
      <c r="M45" s="15"/>
      <c r="N45" s="58">
        <v>4037</v>
      </c>
    </row>
    <row r="46" spans="2:14" x14ac:dyDescent="0.3">
      <c r="B46" s="10">
        <v>4038</v>
      </c>
      <c r="C46" s="6" t="s">
        <v>27</v>
      </c>
      <c r="D46" s="6">
        <v>430</v>
      </c>
      <c r="E46" s="6">
        <v>49</v>
      </c>
      <c r="F46" s="7">
        <v>4.2</v>
      </c>
      <c r="G46" s="21">
        <v>0.67</v>
      </c>
      <c r="H46" s="24">
        <v>4000</v>
      </c>
      <c r="I46" s="51">
        <f t="shared" si="0"/>
        <v>164.94845360824743</v>
      </c>
      <c r="J46" s="26">
        <f t="shared" si="1"/>
        <v>2680</v>
      </c>
      <c r="K46" s="53">
        <f t="shared" si="2"/>
        <v>110.51546391752579</v>
      </c>
      <c r="L46" s="15"/>
      <c r="M46" s="15"/>
      <c r="N46" s="58">
        <v>4038</v>
      </c>
    </row>
    <row r="47" spans="2:14" x14ac:dyDescent="0.3">
      <c r="B47" s="10">
        <v>4039</v>
      </c>
      <c r="C47" s="45" t="s">
        <v>27</v>
      </c>
      <c r="D47" s="6">
        <v>434</v>
      </c>
      <c r="E47" s="6">
        <v>39</v>
      </c>
      <c r="F47" s="7">
        <v>4.2</v>
      </c>
      <c r="G47" s="21">
        <v>0.42</v>
      </c>
      <c r="H47" s="24">
        <v>4500</v>
      </c>
      <c r="I47" s="51">
        <f t="shared" si="0"/>
        <v>185.56701030927834</v>
      </c>
      <c r="J47" s="26">
        <f t="shared" si="1"/>
        <v>1890</v>
      </c>
      <c r="K47" s="53">
        <f t="shared" si="2"/>
        <v>77.9381443298969</v>
      </c>
      <c r="L47" s="15"/>
      <c r="M47" s="15"/>
      <c r="N47" s="58">
        <v>4039</v>
      </c>
    </row>
    <row r="48" spans="2:14" x14ac:dyDescent="0.3">
      <c r="B48" s="10">
        <v>4040</v>
      </c>
      <c r="C48" s="45" t="s">
        <v>27</v>
      </c>
      <c r="D48" s="6">
        <v>434</v>
      </c>
      <c r="E48" s="6">
        <v>37</v>
      </c>
      <c r="F48" s="7">
        <v>4.2</v>
      </c>
      <c r="G48" s="21">
        <v>0.38</v>
      </c>
      <c r="H48" s="24">
        <v>4500</v>
      </c>
      <c r="I48" s="51">
        <f t="shared" si="0"/>
        <v>185.56701030927834</v>
      </c>
      <c r="J48" s="26">
        <f t="shared" si="1"/>
        <v>1710</v>
      </c>
      <c r="K48" s="53">
        <f t="shared" si="2"/>
        <v>70.515463917525778</v>
      </c>
      <c r="L48" s="15"/>
      <c r="M48" s="15"/>
      <c r="N48" s="58">
        <v>4040</v>
      </c>
    </row>
    <row r="49" spans="2:14" x14ac:dyDescent="0.3">
      <c r="B49" s="10">
        <v>4041</v>
      </c>
      <c r="C49" s="6" t="s">
        <v>27</v>
      </c>
      <c r="D49" s="6">
        <v>428</v>
      </c>
      <c r="E49" s="6">
        <v>45</v>
      </c>
      <c r="F49" s="7">
        <v>4.0999999999999996</v>
      </c>
      <c r="G49" s="21">
        <v>0.55000000000000004</v>
      </c>
      <c r="H49" s="24">
        <v>6000</v>
      </c>
      <c r="I49" s="51">
        <f t="shared" si="0"/>
        <v>247.42268041237114</v>
      </c>
      <c r="J49" s="26">
        <f t="shared" si="1"/>
        <v>3300.0000000000005</v>
      </c>
      <c r="K49" s="53">
        <f t="shared" si="2"/>
        <v>136.08247422680412</v>
      </c>
      <c r="L49" s="15"/>
      <c r="M49" s="15"/>
      <c r="N49" s="58">
        <v>4041</v>
      </c>
    </row>
    <row r="50" spans="2:14" x14ac:dyDescent="0.3">
      <c r="B50" s="10">
        <v>4042</v>
      </c>
      <c r="C50" s="6" t="s">
        <v>27</v>
      </c>
      <c r="D50" s="6">
        <v>432</v>
      </c>
      <c r="E50" s="6">
        <v>37</v>
      </c>
      <c r="F50" s="7">
        <v>4.2</v>
      </c>
      <c r="G50" s="21">
        <v>0.38</v>
      </c>
      <c r="H50" s="24">
        <v>4500</v>
      </c>
      <c r="I50" s="51">
        <f t="shared" si="0"/>
        <v>185.56701030927834</v>
      </c>
      <c r="J50" s="26">
        <f t="shared" si="1"/>
        <v>1710</v>
      </c>
      <c r="K50" s="53">
        <f t="shared" si="2"/>
        <v>70.515463917525778</v>
      </c>
      <c r="L50" s="15"/>
      <c r="M50" s="15"/>
      <c r="N50" s="58">
        <v>4042</v>
      </c>
    </row>
    <row r="51" spans="2:14" x14ac:dyDescent="0.3">
      <c r="B51" s="10">
        <v>4043</v>
      </c>
      <c r="C51" s="6" t="s">
        <v>27</v>
      </c>
      <c r="D51" s="6">
        <v>434</v>
      </c>
      <c r="E51" s="6">
        <v>52</v>
      </c>
      <c r="F51" s="7">
        <v>4.2</v>
      </c>
      <c r="G51" s="21">
        <v>0.76</v>
      </c>
      <c r="H51" s="24">
        <v>7000</v>
      </c>
      <c r="I51" s="51">
        <f t="shared" si="0"/>
        <v>288.65979381443299</v>
      </c>
      <c r="J51" s="26">
        <f t="shared" si="1"/>
        <v>5320</v>
      </c>
      <c r="K51" s="53">
        <f t="shared" si="2"/>
        <v>219.38144329896906</v>
      </c>
      <c r="L51" s="15"/>
      <c r="M51" s="15"/>
      <c r="N51" s="58">
        <v>4043</v>
      </c>
    </row>
    <row r="52" spans="2:14" x14ac:dyDescent="0.3">
      <c r="B52" s="10">
        <v>4044</v>
      </c>
      <c r="C52" s="45" t="s">
        <v>27</v>
      </c>
      <c r="D52" s="6">
        <v>434</v>
      </c>
      <c r="E52" s="6">
        <v>39</v>
      </c>
      <c r="F52" s="7">
        <v>4.2</v>
      </c>
      <c r="G52" s="21">
        <v>0.42</v>
      </c>
      <c r="H52" s="24">
        <v>4500</v>
      </c>
      <c r="I52" s="51">
        <f t="shared" si="0"/>
        <v>185.56701030927834</v>
      </c>
      <c r="J52" s="26">
        <f t="shared" si="1"/>
        <v>1890</v>
      </c>
      <c r="K52" s="53">
        <f t="shared" si="2"/>
        <v>77.9381443298969</v>
      </c>
      <c r="L52" s="15"/>
      <c r="M52" s="15"/>
      <c r="N52" s="58">
        <v>4044</v>
      </c>
    </row>
    <row r="53" spans="2:14" x14ac:dyDescent="0.3">
      <c r="B53" s="10">
        <v>4045</v>
      </c>
      <c r="C53" s="6" t="s">
        <v>27</v>
      </c>
      <c r="D53" s="6">
        <v>440</v>
      </c>
      <c r="E53" s="6">
        <v>50</v>
      </c>
      <c r="F53" s="7">
        <v>4.3</v>
      </c>
      <c r="G53" s="21">
        <v>0.72</v>
      </c>
      <c r="H53" s="24">
        <v>11000</v>
      </c>
      <c r="I53" s="51">
        <f t="shared" si="0"/>
        <v>453.60824742268039</v>
      </c>
      <c r="J53" s="26">
        <f t="shared" si="1"/>
        <v>7920</v>
      </c>
      <c r="K53" s="53">
        <f t="shared" si="2"/>
        <v>326.59793814432987</v>
      </c>
      <c r="L53" s="15"/>
      <c r="M53" s="15"/>
      <c r="N53" s="58">
        <v>4045</v>
      </c>
    </row>
    <row r="54" spans="2:14" x14ac:dyDescent="0.3">
      <c r="B54" s="10">
        <v>4046</v>
      </c>
      <c r="C54" s="45" t="s">
        <v>27</v>
      </c>
      <c r="D54" s="6">
        <v>434</v>
      </c>
      <c r="E54" s="6">
        <v>49</v>
      </c>
      <c r="F54" s="7">
        <v>4.2</v>
      </c>
      <c r="G54" s="21">
        <v>0.67</v>
      </c>
      <c r="H54" s="24">
        <v>6000</v>
      </c>
      <c r="I54" s="51">
        <f t="shared" si="0"/>
        <v>247.42268041237114</v>
      </c>
      <c r="J54" s="26">
        <f t="shared" si="1"/>
        <v>4020.0000000000005</v>
      </c>
      <c r="K54" s="53">
        <f t="shared" si="2"/>
        <v>165.77319587628867</v>
      </c>
      <c r="L54" s="15"/>
      <c r="M54" s="15"/>
      <c r="N54" s="58">
        <v>4046</v>
      </c>
    </row>
    <row r="55" spans="2:14" x14ac:dyDescent="0.3">
      <c r="B55" s="10">
        <v>4047</v>
      </c>
      <c r="C55" s="45" t="s">
        <v>27</v>
      </c>
      <c r="D55" s="6">
        <v>414</v>
      </c>
      <c r="E55" s="6">
        <v>44</v>
      </c>
      <c r="F55" s="7">
        <v>4</v>
      </c>
      <c r="G55" s="21">
        <v>0.51</v>
      </c>
      <c r="H55" s="24">
        <v>4000</v>
      </c>
      <c r="I55" s="51">
        <f t="shared" si="0"/>
        <v>164.94845360824743</v>
      </c>
      <c r="J55" s="26">
        <f t="shared" si="1"/>
        <v>2040</v>
      </c>
      <c r="K55" s="53">
        <f t="shared" si="2"/>
        <v>84.123711340206199</v>
      </c>
      <c r="L55" s="15"/>
      <c r="M55" s="15"/>
      <c r="N55" s="58">
        <v>4047</v>
      </c>
    </row>
    <row r="56" spans="2:14" x14ac:dyDescent="0.3">
      <c r="B56" s="10">
        <v>4048</v>
      </c>
      <c r="C56" s="45" t="s">
        <v>27</v>
      </c>
      <c r="D56" s="6">
        <v>434</v>
      </c>
      <c r="E56" s="6">
        <v>45</v>
      </c>
      <c r="F56" s="7">
        <v>4.2</v>
      </c>
      <c r="G56" s="21">
        <v>0.56999999999999995</v>
      </c>
      <c r="H56" s="24">
        <v>4000</v>
      </c>
      <c r="I56" s="51">
        <f t="shared" si="0"/>
        <v>164.94845360824743</v>
      </c>
      <c r="J56" s="26">
        <f t="shared" si="1"/>
        <v>2280</v>
      </c>
      <c r="K56" s="53">
        <f t="shared" si="2"/>
        <v>94.020618556701024</v>
      </c>
      <c r="L56" s="15"/>
      <c r="M56" s="15"/>
      <c r="N56" s="58">
        <v>4048</v>
      </c>
    </row>
    <row r="57" spans="2:14" x14ac:dyDescent="0.3">
      <c r="B57" s="10">
        <v>4049</v>
      </c>
      <c r="C57" s="45" t="s">
        <v>27</v>
      </c>
      <c r="D57" s="6">
        <v>434</v>
      </c>
      <c r="E57" s="6">
        <v>46</v>
      </c>
      <c r="F57" s="7">
        <v>4.2</v>
      </c>
      <c r="G57" s="21">
        <v>0.59</v>
      </c>
      <c r="H57" s="24">
        <v>4000</v>
      </c>
      <c r="I57" s="51">
        <f t="shared" si="0"/>
        <v>164.94845360824743</v>
      </c>
      <c r="J57" s="26">
        <f t="shared" si="1"/>
        <v>2360</v>
      </c>
      <c r="K57" s="53">
        <f t="shared" si="2"/>
        <v>97.319587628865975</v>
      </c>
      <c r="L57" s="15"/>
      <c r="M57" s="15"/>
      <c r="N57" s="58">
        <v>4049</v>
      </c>
    </row>
    <row r="58" spans="2:14" x14ac:dyDescent="0.3">
      <c r="B58" s="10">
        <v>4050</v>
      </c>
      <c r="C58" s="6" t="s">
        <v>27</v>
      </c>
      <c r="D58" s="6">
        <v>440</v>
      </c>
      <c r="E58" s="6">
        <v>44</v>
      </c>
      <c r="F58" s="7">
        <v>4.3</v>
      </c>
      <c r="G58" s="21">
        <v>0.55000000000000004</v>
      </c>
      <c r="H58" s="24">
        <v>5000</v>
      </c>
      <c r="I58" s="51">
        <f t="shared" si="0"/>
        <v>206.18556701030928</v>
      </c>
      <c r="J58" s="26">
        <f t="shared" si="1"/>
        <v>2750</v>
      </c>
      <c r="K58" s="53">
        <f t="shared" si="2"/>
        <v>113.40206185567011</v>
      </c>
      <c r="L58" s="15"/>
      <c r="M58" s="15"/>
      <c r="N58" s="58">
        <v>4050</v>
      </c>
    </row>
    <row r="59" spans="2:14" x14ac:dyDescent="0.3">
      <c r="B59" s="10">
        <v>4051</v>
      </c>
      <c r="C59" s="6" t="s">
        <v>27</v>
      </c>
      <c r="D59" s="6">
        <v>435</v>
      </c>
      <c r="E59" s="6">
        <v>34</v>
      </c>
      <c r="F59" s="7">
        <v>4.2</v>
      </c>
      <c r="G59" s="21">
        <v>0.32</v>
      </c>
      <c r="H59" s="24">
        <v>3500</v>
      </c>
      <c r="I59" s="51">
        <f t="shared" si="0"/>
        <v>144.32989690721649</v>
      </c>
      <c r="J59" s="26">
        <f t="shared" si="1"/>
        <v>1120</v>
      </c>
      <c r="K59" s="53">
        <f t="shared" si="2"/>
        <v>46.185567010309278</v>
      </c>
      <c r="L59" s="15"/>
      <c r="M59" s="15"/>
      <c r="N59" s="58">
        <v>4051</v>
      </c>
    </row>
    <row r="60" spans="2:14" x14ac:dyDescent="0.3">
      <c r="B60" s="10">
        <v>4052</v>
      </c>
      <c r="C60" s="6" t="s">
        <v>27</v>
      </c>
      <c r="D60" s="6">
        <v>440</v>
      </c>
      <c r="E60" s="6">
        <v>43</v>
      </c>
      <c r="F60" s="7">
        <v>4.3</v>
      </c>
      <c r="G60" s="21">
        <v>0.53</v>
      </c>
      <c r="H60" s="24">
        <v>7500</v>
      </c>
      <c r="I60" s="51">
        <f t="shared" si="0"/>
        <v>309.2783505154639</v>
      </c>
      <c r="J60" s="26">
        <f t="shared" si="1"/>
        <v>3975</v>
      </c>
      <c r="K60" s="53">
        <f t="shared" si="2"/>
        <v>163.91752577319588</v>
      </c>
      <c r="L60" s="15"/>
      <c r="M60" s="15"/>
      <c r="N60" s="58">
        <v>4052</v>
      </c>
    </row>
    <row r="61" spans="2:14" x14ac:dyDescent="0.3">
      <c r="B61" s="10">
        <v>4053</v>
      </c>
      <c r="C61" s="6" t="s">
        <v>27</v>
      </c>
      <c r="D61" s="6">
        <v>477</v>
      </c>
      <c r="E61" s="6">
        <v>46</v>
      </c>
      <c r="F61" s="7">
        <v>4.7</v>
      </c>
      <c r="G61" s="21">
        <v>0.62</v>
      </c>
      <c r="H61" s="24">
        <v>7500</v>
      </c>
      <c r="I61" s="51">
        <f t="shared" si="0"/>
        <v>309.2783505154639</v>
      </c>
      <c r="J61" s="26">
        <f t="shared" si="1"/>
        <v>4650</v>
      </c>
      <c r="K61" s="53">
        <f t="shared" si="2"/>
        <v>191.75257731958763</v>
      </c>
      <c r="L61" s="15"/>
      <c r="M61" s="15"/>
      <c r="N61" s="58">
        <v>4053</v>
      </c>
    </row>
    <row r="62" spans="2:14" x14ac:dyDescent="0.3">
      <c r="B62" s="10">
        <v>4054</v>
      </c>
      <c r="C62" s="6" t="s">
        <v>27</v>
      </c>
      <c r="D62" s="6">
        <v>432</v>
      </c>
      <c r="E62" s="6">
        <v>41</v>
      </c>
      <c r="F62" s="7">
        <v>4.2</v>
      </c>
      <c r="G62" s="21">
        <v>0.46</v>
      </c>
      <c r="H62" s="24">
        <v>4000</v>
      </c>
      <c r="I62" s="51">
        <f t="shared" si="0"/>
        <v>164.94845360824743</v>
      </c>
      <c r="J62" s="26">
        <f t="shared" si="1"/>
        <v>1840</v>
      </c>
      <c r="K62" s="53">
        <f t="shared" si="2"/>
        <v>75.876288659793829</v>
      </c>
      <c r="L62" s="15"/>
      <c r="M62" s="15"/>
      <c r="N62" s="58">
        <v>4054</v>
      </c>
    </row>
    <row r="63" spans="2:14" x14ac:dyDescent="0.3">
      <c r="B63" s="10">
        <v>4055</v>
      </c>
      <c r="C63" s="6" t="s">
        <v>27</v>
      </c>
      <c r="D63" s="6">
        <v>431</v>
      </c>
      <c r="E63" s="6">
        <v>34</v>
      </c>
      <c r="F63" s="7">
        <v>4.2</v>
      </c>
      <c r="G63" s="21">
        <v>0.32</v>
      </c>
      <c r="H63" s="24">
        <v>3500</v>
      </c>
      <c r="I63" s="51">
        <f t="shared" si="0"/>
        <v>144.32989690721649</v>
      </c>
      <c r="J63" s="26">
        <f t="shared" si="1"/>
        <v>1120</v>
      </c>
      <c r="K63" s="53">
        <f t="shared" si="2"/>
        <v>46.185567010309278</v>
      </c>
      <c r="L63" s="15"/>
      <c r="M63" s="15"/>
      <c r="N63" s="58">
        <v>4055</v>
      </c>
    </row>
    <row r="64" spans="2:14" x14ac:dyDescent="0.3">
      <c r="B64" s="10">
        <v>4056</v>
      </c>
      <c r="C64" s="6" t="s">
        <v>27</v>
      </c>
      <c r="D64" s="6">
        <v>432</v>
      </c>
      <c r="E64" s="6">
        <v>39</v>
      </c>
      <c r="F64" s="7">
        <v>4.2</v>
      </c>
      <c r="G64" s="21">
        <v>0.42</v>
      </c>
      <c r="H64" s="24">
        <v>4000</v>
      </c>
      <c r="I64" s="51">
        <f t="shared" si="0"/>
        <v>164.94845360824743</v>
      </c>
      <c r="J64" s="26">
        <f t="shared" si="1"/>
        <v>1680</v>
      </c>
      <c r="K64" s="53">
        <f t="shared" si="2"/>
        <v>69.278350515463913</v>
      </c>
      <c r="L64" s="15"/>
      <c r="M64" s="15"/>
      <c r="N64" s="58">
        <v>4056</v>
      </c>
    </row>
    <row r="65" spans="2:14" x14ac:dyDescent="0.3">
      <c r="B65" s="10">
        <v>4057</v>
      </c>
      <c r="C65" s="6" t="s">
        <v>27</v>
      </c>
      <c r="D65" s="6">
        <v>434</v>
      </c>
      <c r="E65" s="6">
        <v>50</v>
      </c>
      <c r="F65" s="7">
        <v>4.2</v>
      </c>
      <c r="G65" s="21">
        <v>0.7</v>
      </c>
      <c r="H65" s="24">
        <v>9000</v>
      </c>
      <c r="I65" s="51">
        <f t="shared" si="0"/>
        <v>371.13402061855669</v>
      </c>
      <c r="J65" s="26">
        <f t="shared" si="1"/>
        <v>6300</v>
      </c>
      <c r="K65" s="53">
        <f t="shared" si="2"/>
        <v>259.79381443298968</v>
      </c>
      <c r="L65" s="15"/>
      <c r="M65" s="15"/>
      <c r="N65" s="58">
        <v>4057</v>
      </c>
    </row>
    <row r="66" spans="2:14" x14ac:dyDescent="0.3">
      <c r="B66" s="10">
        <v>4058</v>
      </c>
      <c r="C66" s="6" t="s">
        <v>27</v>
      </c>
      <c r="D66" s="6">
        <v>434</v>
      </c>
      <c r="E66" s="6">
        <v>44</v>
      </c>
      <c r="F66" s="7">
        <v>4.2</v>
      </c>
      <c r="G66" s="21">
        <v>0.53</v>
      </c>
      <c r="H66" s="24">
        <v>5000</v>
      </c>
      <c r="I66" s="51">
        <f t="shared" si="0"/>
        <v>206.18556701030928</v>
      </c>
      <c r="J66" s="26">
        <f t="shared" si="1"/>
        <v>2650</v>
      </c>
      <c r="K66" s="53">
        <f t="shared" si="2"/>
        <v>109.27835051546393</v>
      </c>
      <c r="L66" s="15"/>
      <c r="M66" s="15"/>
      <c r="N66" s="58">
        <v>4058</v>
      </c>
    </row>
    <row r="67" spans="2:14" x14ac:dyDescent="0.3">
      <c r="B67" s="10">
        <v>4059</v>
      </c>
      <c r="C67" s="6" t="s">
        <v>27</v>
      </c>
      <c r="D67" s="6">
        <v>432</v>
      </c>
      <c r="E67" s="6">
        <v>44</v>
      </c>
      <c r="F67" s="7">
        <v>4.2</v>
      </c>
      <c r="G67" s="21">
        <v>0.53</v>
      </c>
      <c r="H67" s="24">
        <v>8000</v>
      </c>
      <c r="I67" s="51">
        <f t="shared" si="0"/>
        <v>329.89690721649487</v>
      </c>
      <c r="J67" s="26">
        <f t="shared" si="1"/>
        <v>4240</v>
      </c>
      <c r="K67" s="53">
        <f t="shared" si="2"/>
        <v>174.8453608247423</v>
      </c>
      <c r="L67" s="15"/>
      <c r="M67" s="15"/>
      <c r="N67" s="58">
        <v>4059</v>
      </c>
    </row>
    <row r="68" spans="2:14" x14ac:dyDescent="0.3">
      <c r="B68" s="10">
        <v>4060</v>
      </c>
      <c r="C68" s="6" t="s">
        <v>27</v>
      </c>
      <c r="D68" s="6">
        <v>432</v>
      </c>
      <c r="E68" s="6">
        <v>43</v>
      </c>
      <c r="F68" s="7">
        <v>4.2</v>
      </c>
      <c r="G68" s="21">
        <v>0.51</v>
      </c>
      <c r="H68" s="24">
        <v>8000</v>
      </c>
      <c r="I68" s="51">
        <f t="shared" si="0"/>
        <v>329.89690721649487</v>
      </c>
      <c r="J68" s="26">
        <f t="shared" si="1"/>
        <v>4080</v>
      </c>
      <c r="K68" s="53">
        <f t="shared" si="2"/>
        <v>168.2474226804124</v>
      </c>
      <c r="L68" s="15"/>
      <c r="M68" s="15"/>
      <c r="N68" s="58">
        <v>4060</v>
      </c>
    </row>
    <row r="69" spans="2:14" x14ac:dyDescent="0.3">
      <c r="B69" s="10">
        <v>4061</v>
      </c>
      <c r="C69" s="6" t="s">
        <v>27</v>
      </c>
      <c r="D69" s="6">
        <v>432</v>
      </c>
      <c r="E69" s="6">
        <v>56</v>
      </c>
      <c r="F69" s="7">
        <v>4.2</v>
      </c>
      <c r="G69" s="21">
        <v>0.88</v>
      </c>
      <c r="H69" s="24">
        <v>7000</v>
      </c>
      <c r="I69" s="51">
        <f t="shared" si="0"/>
        <v>288.65979381443299</v>
      </c>
      <c r="J69" s="26">
        <f t="shared" si="1"/>
        <v>6160</v>
      </c>
      <c r="K69" s="53">
        <f t="shared" si="2"/>
        <v>254.02061855670104</v>
      </c>
      <c r="L69" s="15"/>
      <c r="M69" s="15"/>
      <c r="N69" s="58">
        <v>4061</v>
      </c>
    </row>
    <row r="70" spans="2:14" x14ac:dyDescent="0.3">
      <c r="B70" s="10">
        <v>4062</v>
      </c>
      <c r="C70" s="6" t="s">
        <v>27</v>
      </c>
      <c r="D70" s="6">
        <v>441</v>
      </c>
      <c r="E70" s="6">
        <v>47</v>
      </c>
      <c r="F70" s="7">
        <v>4.3</v>
      </c>
      <c r="G70" s="21">
        <v>0.63</v>
      </c>
      <c r="H70" s="24">
        <v>7000</v>
      </c>
      <c r="I70" s="51">
        <f t="shared" si="0"/>
        <v>288.65979381443299</v>
      </c>
      <c r="J70" s="26">
        <f t="shared" si="1"/>
        <v>4410</v>
      </c>
      <c r="K70" s="53">
        <f t="shared" si="2"/>
        <v>181.85567010309279</v>
      </c>
      <c r="L70" s="15"/>
      <c r="M70" s="15"/>
      <c r="N70" s="58">
        <v>4062</v>
      </c>
    </row>
    <row r="71" spans="2:14" x14ac:dyDescent="0.3">
      <c r="B71" s="10">
        <v>4063</v>
      </c>
      <c r="C71" s="6" t="s">
        <v>27</v>
      </c>
      <c r="D71" s="6">
        <v>442</v>
      </c>
      <c r="E71" s="6">
        <v>45</v>
      </c>
      <c r="F71" s="7">
        <v>4.3</v>
      </c>
      <c r="G71" s="21">
        <v>0.57999999999999996</v>
      </c>
      <c r="H71" s="24">
        <v>6500</v>
      </c>
      <c r="I71" s="51">
        <f t="shared" si="0"/>
        <v>268.04123711340208</v>
      </c>
      <c r="J71" s="26">
        <f t="shared" si="1"/>
        <v>3769.9999999999995</v>
      </c>
      <c r="K71" s="53">
        <f t="shared" si="2"/>
        <v>155.46391752577318</v>
      </c>
      <c r="L71" s="15"/>
      <c r="M71" s="15"/>
      <c r="N71" s="58">
        <v>4063</v>
      </c>
    </row>
    <row r="72" spans="2:14" x14ac:dyDescent="0.3">
      <c r="B72" s="10">
        <v>4064</v>
      </c>
      <c r="C72" s="6" t="s">
        <v>27</v>
      </c>
      <c r="D72" s="6">
        <v>437</v>
      </c>
      <c r="E72" s="6">
        <v>40</v>
      </c>
      <c r="F72" s="7">
        <v>4.2</v>
      </c>
      <c r="G72" s="21">
        <v>0.44</v>
      </c>
      <c r="H72" s="24">
        <v>3500</v>
      </c>
      <c r="I72" s="51">
        <f t="shared" si="0"/>
        <v>144.32989690721649</v>
      </c>
      <c r="J72" s="26">
        <f t="shared" si="1"/>
        <v>1540</v>
      </c>
      <c r="K72" s="53">
        <f t="shared" si="2"/>
        <v>63.505154639175259</v>
      </c>
      <c r="L72" s="15"/>
      <c r="M72" s="15"/>
      <c r="N72" s="58">
        <v>4064</v>
      </c>
    </row>
    <row r="73" spans="2:14" x14ac:dyDescent="0.3">
      <c r="B73" s="10">
        <v>4065</v>
      </c>
      <c r="C73" s="6" t="s">
        <v>27</v>
      </c>
      <c r="D73" s="6">
        <v>434</v>
      </c>
      <c r="E73" s="6">
        <v>35</v>
      </c>
      <c r="F73" s="7">
        <v>4.2</v>
      </c>
      <c r="G73" s="21">
        <v>0.34</v>
      </c>
      <c r="H73" s="24">
        <v>4000</v>
      </c>
      <c r="I73" s="51">
        <f t="shared" ref="I73:I136" si="3">H73/$E$3</f>
        <v>164.94845360824743</v>
      </c>
      <c r="J73" s="26">
        <f t="shared" ref="J73:J136" si="4">H73*G73</f>
        <v>1360</v>
      </c>
      <c r="K73" s="53">
        <f t="shared" ref="K73:K136" si="5">I73*G73</f>
        <v>56.082474226804131</v>
      </c>
      <c r="L73" s="15"/>
      <c r="M73" s="15"/>
      <c r="N73" s="58">
        <v>4065</v>
      </c>
    </row>
    <row r="74" spans="2:14" x14ac:dyDescent="0.3">
      <c r="B74" s="10">
        <v>4066</v>
      </c>
      <c r="C74" s="6" t="s">
        <v>27</v>
      </c>
      <c r="D74" s="6">
        <v>430</v>
      </c>
      <c r="E74" s="6">
        <v>47</v>
      </c>
      <c r="F74" s="7">
        <v>4.2</v>
      </c>
      <c r="G74" s="21">
        <v>0.62</v>
      </c>
      <c r="H74" s="24">
        <v>10000</v>
      </c>
      <c r="I74" s="51">
        <f t="shared" si="3"/>
        <v>412.37113402061857</v>
      </c>
      <c r="J74" s="26">
        <f t="shared" si="4"/>
        <v>6200</v>
      </c>
      <c r="K74" s="53">
        <f t="shared" si="5"/>
        <v>255.67010309278351</v>
      </c>
      <c r="L74" s="15"/>
      <c r="M74" s="15"/>
      <c r="N74" s="58">
        <v>4066</v>
      </c>
    </row>
    <row r="75" spans="2:14" x14ac:dyDescent="0.3">
      <c r="B75" s="10">
        <v>4067</v>
      </c>
      <c r="C75" s="6" t="s">
        <v>27</v>
      </c>
      <c r="D75" s="6">
        <v>419</v>
      </c>
      <c r="E75" s="6">
        <v>52</v>
      </c>
      <c r="F75" s="7">
        <v>4.0999999999999996</v>
      </c>
      <c r="G75" s="21">
        <v>0.74</v>
      </c>
      <c r="H75" s="24">
        <v>3000</v>
      </c>
      <c r="I75" s="51">
        <f t="shared" si="3"/>
        <v>123.71134020618557</v>
      </c>
      <c r="J75" s="26">
        <f t="shared" si="4"/>
        <v>2220</v>
      </c>
      <c r="K75" s="53">
        <f t="shared" si="5"/>
        <v>91.546391752577321</v>
      </c>
      <c r="L75" s="15"/>
      <c r="M75" s="15"/>
      <c r="N75" s="58">
        <v>4067</v>
      </c>
    </row>
    <row r="76" spans="2:14" x14ac:dyDescent="0.3">
      <c r="B76" s="10">
        <v>4068</v>
      </c>
      <c r="C76" s="6" t="s">
        <v>27</v>
      </c>
      <c r="D76" s="6">
        <v>413</v>
      </c>
      <c r="E76" s="6">
        <v>52</v>
      </c>
      <c r="F76" s="7">
        <v>4</v>
      </c>
      <c r="G76" s="21">
        <v>0.72</v>
      </c>
      <c r="H76" s="24">
        <v>3200</v>
      </c>
      <c r="I76" s="51">
        <f t="shared" si="3"/>
        <v>131.95876288659792</v>
      </c>
      <c r="J76" s="26">
        <f t="shared" si="4"/>
        <v>2304</v>
      </c>
      <c r="K76" s="53">
        <f t="shared" si="5"/>
        <v>95.010309278350505</v>
      </c>
      <c r="L76" s="15"/>
      <c r="M76" s="15"/>
      <c r="N76" s="58">
        <v>4068</v>
      </c>
    </row>
    <row r="77" spans="2:14" x14ac:dyDescent="0.3">
      <c r="B77" s="10">
        <v>4069</v>
      </c>
      <c r="C77" s="6" t="s">
        <v>27</v>
      </c>
      <c r="D77" s="6">
        <v>419</v>
      </c>
      <c r="E77" s="6">
        <v>47</v>
      </c>
      <c r="F77" s="7">
        <v>4.0999999999999996</v>
      </c>
      <c r="G77" s="21">
        <v>0.6</v>
      </c>
      <c r="H77" s="24">
        <v>3000</v>
      </c>
      <c r="I77" s="51">
        <f t="shared" si="3"/>
        <v>123.71134020618557</v>
      </c>
      <c r="J77" s="26">
        <f t="shared" si="4"/>
        <v>1800</v>
      </c>
      <c r="K77" s="53">
        <f t="shared" si="5"/>
        <v>74.226804123711332</v>
      </c>
      <c r="L77" s="15"/>
      <c r="M77" s="15"/>
      <c r="N77" s="58">
        <v>4069</v>
      </c>
    </row>
    <row r="78" spans="2:14" x14ac:dyDescent="0.3">
      <c r="B78" s="10">
        <v>4070</v>
      </c>
      <c r="C78" s="6" t="s">
        <v>27</v>
      </c>
      <c r="D78" s="6">
        <v>419</v>
      </c>
      <c r="E78" s="6">
        <v>55</v>
      </c>
      <c r="F78" s="7">
        <v>4.0999999999999996</v>
      </c>
      <c r="G78" s="21">
        <v>0.83</v>
      </c>
      <c r="H78" s="24">
        <v>6000</v>
      </c>
      <c r="I78" s="51">
        <f t="shared" si="3"/>
        <v>247.42268041237114</v>
      </c>
      <c r="J78" s="26">
        <f t="shared" si="4"/>
        <v>4980</v>
      </c>
      <c r="K78" s="53">
        <f t="shared" si="5"/>
        <v>205.36082474226802</v>
      </c>
      <c r="L78" s="15"/>
      <c r="M78" s="15"/>
      <c r="N78" s="58">
        <v>4070</v>
      </c>
    </row>
    <row r="79" spans="2:14" x14ac:dyDescent="0.3">
      <c r="B79" s="10">
        <v>4071</v>
      </c>
      <c r="C79" s="6" t="s">
        <v>27</v>
      </c>
      <c r="D79" s="6">
        <v>421</v>
      </c>
      <c r="E79" s="6">
        <v>62</v>
      </c>
      <c r="F79" s="7">
        <v>4.0999999999999996</v>
      </c>
      <c r="G79" s="21">
        <v>1.06</v>
      </c>
      <c r="H79" s="24">
        <v>7000</v>
      </c>
      <c r="I79" s="51">
        <f t="shared" si="3"/>
        <v>288.65979381443299</v>
      </c>
      <c r="J79" s="26">
        <f t="shared" si="4"/>
        <v>7420</v>
      </c>
      <c r="K79" s="53">
        <f t="shared" si="5"/>
        <v>305.97938144329896</v>
      </c>
      <c r="L79" s="15"/>
      <c r="M79" s="15"/>
      <c r="N79" s="58">
        <v>4071</v>
      </c>
    </row>
    <row r="80" spans="2:14" x14ac:dyDescent="0.3">
      <c r="B80" s="10">
        <v>4072</v>
      </c>
      <c r="C80" s="6" t="s">
        <v>27</v>
      </c>
      <c r="D80" s="6">
        <v>448</v>
      </c>
      <c r="E80" s="6">
        <v>41</v>
      </c>
      <c r="F80" s="7">
        <v>4.3</v>
      </c>
      <c r="G80" s="21">
        <v>0.47</v>
      </c>
      <c r="H80" s="24">
        <v>3500</v>
      </c>
      <c r="I80" s="51">
        <f t="shared" si="3"/>
        <v>144.32989690721649</v>
      </c>
      <c r="J80" s="26">
        <f t="shared" si="4"/>
        <v>1645</v>
      </c>
      <c r="K80" s="53">
        <f t="shared" si="5"/>
        <v>67.835051546391753</v>
      </c>
      <c r="L80" s="15"/>
      <c r="M80" s="15"/>
      <c r="N80" s="58">
        <v>4072</v>
      </c>
    </row>
    <row r="81" spans="2:14" x14ac:dyDescent="0.3">
      <c r="B81" s="10">
        <v>4073</v>
      </c>
      <c r="C81" s="6" t="s">
        <v>27</v>
      </c>
      <c r="D81" s="6">
        <v>420</v>
      </c>
      <c r="E81" s="6">
        <v>38</v>
      </c>
      <c r="F81" s="7">
        <v>4.0999999999999996</v>
      </c>
      <c r="G81" s="21">
        <v>0.39</v>
      </c>
      <c r="H81" s="24">
        <v>4700</v>
      </c>
      <c r="I81" s="51">
        <f t="shared" si="3"/>
        <v>193.81443298969072</v>
      </c>
      <c r="J81" s="26">
        <f t="shared" si="4"/>
        <v>1833</v>
      </c>
      <c r="K81" s="53">
        <f t="shared" si="5"/>
        <v>75.587628865979383</v>
      </c>
      <c r="L81" s="15"/>
      <c r="M81" s="15"/>
      <c r="N81" s="58">
        <v>4073</v>
      </c>
    </row>
    <row r="82" spans="2:14" x14ac:dyDescent="0.3">
      <c r="B82" s="10">
        <v>4074</v>
      </c>
      <c r="C82" s="6" t="s">
        <v>27</v>
      </c>
      <c r="D82" s="6">
        <v>428</v>
      </c>
      <c r="E82" s="6">
        <v>47</v>
      </c>
      <c r="F82" s="7">
        <v>4.0999999999999996</v>
      </c>
      <c r="G82" s="21">
        <v>0.6</v>
      </c>
      <c r="H82" s="24">
        <v>3500</v>
      </c>
      <c r="I82" s="51">
        <f t="shared" si="3"/>
        <v>144.32989690721649</v>
      </c>
      <c r="J82" s="26">
        <f t="shared" si="4"/>
        <v>2100</v>
      </c>
      <c r="K82" s="53">
        <f t="shared" si="5"/>
        <v>86.597938144329888</v>
      </c>
      <c r="L82" s="15"/>
      <c r="M82" s="15"/>
      <c r="N82" s="58">
        <v>4074</v>
      </c>
    </row>
    <row r="83" spans="2:14" x14ac:dyDescent="0.3">
      <c r="B83" s="10">
        <v>4075</v>
      </c>
      <c r="C83" s="6" t="s">
        <v>27</v>
      </c>
      <c r="D83" s="6">
        <v>420</v>
      </c>
      <c r="E83" s="6">
        <v>52</v>
      </c>
      <c r="F83" s="7">
        <v>4.0999999999999996</v>
      </c>
      <c r="G83" s="21">
        <v>0.74</v>
      </c>
      <c r="H83" s="24">
        <v>8000</v>
      </c>
      <c r="I83" s="51">
        <f t="shared" si="3"/>
        <v>329.89690721649487</v>
      </c>
      <c r="J83" s="26">
        <f t="shared" si="4"/>
        <v>5920</v>
      </c>
      <c r="K83" s="53">
        <f t="shared" si="5"/>
        <v>244.1237113402062</v>
      </c>
      <c r="L83" s="15"/>
      <c r="M83" s="15"/>
      <c r="N83" s="58">
        <v>4075</v>
      </c>
    </row>
    <row r="84" spans="2:14" x14ac:dyDescent="0.3">
      <c r="B84" s="10">
        <v>4076</v>
      </c>
      <c r="C84" s="6" t="s">
        <v>27</v>
      </c>
      <c r="D84" s="6">
        <v>624</v>
      </c>
      <c r="E84" s="6">
        <v>36</v>
      </c>
      <c r="F84" s="7">
        <v>6.1</v>
      </c>
      <c r="G84" s="21">
        <v>0.52</v>
      </c>
      <c r="H84" s="24">
        <v>6000</v>
      </c>
      <c r="I84" s="51">
        <f t="shared" si="3"/>
        <v>247.42268041237114</v>
      </c>
      <c r="J84" s="26">
        <f t="shared" si="4"/>
        <v>3120</v>
      </c>
      <c r="K84" s="53">
        <f t="shared" si="5"/>
        <v>128.65979381443299</v>
      </c>
      <c r="L84" s="15"/>
      <c r="M84" s="15"/>
      <c r="N84" s="58">
        <v>4076</v>
      </c>
    </row>
    <row r="85" spans="2:14" x14ac:dyDescent="0.3">
      <c r="B85" s="10">
        <v>4077</v>
      </c>
      <c r="C85" s="6" t="s">
        <v>27</v>
      </c>
      <c r="D85" s="6">
        <v>624</v>
      </c>
      <c r="E85" s="6">
        <v>41</v>
      </c>
      <c r="F85" s="7">
        <v>6.1</v>
      </c>
      <c r="G85" s="21">
        <v>0.67</v>
      </c>
      <c r="H85" s="24">
        <v>6000</v>
      </c>
      <c r="I85" s="51">
        <f t="shared" si="3"/>
        <v>247.42268041237114</v>
      </c>
      <c r="J85" s="26">
        <f t="shared" si="4"/>
        <v>4020.0000000000005</v>
      </c>
      <c r="K85" s="53">
        <f t="shared" si="5"/>
        <v>165.77319587628867</v>
      </c>
      <c r="L85" s="15"/>
      <c r="M85" s="15"/>
      <c r="N85" s="58">
        <v>4077</v>
      </c>
    </row>
    <row r="86" spans="2:14" x14ac:dyDescent="0.3">
      <c r="B86" s="10">
        <v>4078</v>
      </c>
      <c r="C86" s="6" t="s">
        <v>27</v>
      </c>
      <c r="D86" s="6">
        <v>317</v>
      </c>
      <c r="E86" s="6">
        <v>49</v>
      </c>
      <c r="F86" s="7">
        <v>3.1</v>
      </c>
      <c r="G86" s="21">
        <v>0.5</v>
      </c>
      <c r="H86" s="24">
        <v>8000</v>
      </c>
      <c r="I86" s="51">
        <f t="shared" si="3"/>
        <v>329.89690721649487</v>
      </c>
      <c r="J86" s="26">
        <f t="shared" si="4"/>
        <v>4000</v>
      </c>
      <c r="K86" s="53">
        <f t="shared" si="5"/>
        <v>164.94845360824743</v>
      </c>
      <c r="L86" s="15"/>
      <c r="M86" s="15"/>
      <c r="N86" s="58">
        <v>4078</v>
      </c>
    </row>
    <row r="87" spans="2:14" x14ac:dyDescent="0.3">
      <c r="B87" s="10">
        <v>4079</v>
      </c>
      <c r="C87" s="6" t="s">
        <v>27</v>
      </c>
      <c r="D87" s="6">
        <v>423</v>
      </c>
      <c r="E87" s="6">
        <v>50</v>
      </c>
      <c r="F87" s="7">
        <v>4.0999999999999996</v>
      </c>
      <c r="G87" s="21">
        <v>0.69</v>
      </c>
      <c r="H87" s="24">
        <v>6000</v>
      </c>
      <c r="I87" s="51">
        <f t="shared" si="3"/>
        <v>247.42268041237114</v>
      </c>
      <c r="J87" s="26">
        <f t="shared" si="4"/>
        <v>4140</v>
      </c>
      <c r="K87" s="53">
        <f t="shared" si="5"/>
        <v>170.72164948453607</v>
      </c>
      <c r="L87" s="15"/>
      <c r="M87" s="15"/>
      <c r="N87" s="58">
        <v>4079</v>
      </c>
    </row>
    <row r="88" spans="2:14" x14ac:dyDescent="0.3">
      <c r="B88" s="10">
        <v>4080</v>
      </c>
      <c r="C88" s="6" t="s">
        <v>27</v>
      </c>
      <c r="D88" s="6">
        <v>518</v>
      </c>
      <c r="E88" s="6">
        <v>35</v>
      </c>
      <c r="F88" s="7">
        <v>5</v>
      </c>
      <c r="G88" s="21">
        <v>0.4</v>
      </c>
      <c r="H88" s="24">
        <v>5500</v>
      </c>
      <c r="I88" s="51">
        <f t="shared" si="3"/>
        <v>226.8041237113402</v>
      </c>
      <c r="J88" s="26">
        <f t="shared" si="4"/>
        <v>2200</v>
      </c>
      <c r="K88" s="53">
        <f t="shared" si="5"/>
        <v>90.721649484536087</v>
      </c>
      <c r="L88" s="15"/>
      <c r="M88" s="15"/>
      <c r="N88" s="58">
        <v>4080</v>
      </c>
    </row>
    <row r="89" spans="2:14" x14ac:dyDescent="0.3">
      <c r="B89" s="10">
        <v>4081</v>
      </c>
      <c r="C89" s="6" t="s">
        <v>27</v>
      </c>
      <c r="D89" s="6">
        <v>625</v>
      </c>
      <c r="E89" s="6">
        <v>53</v>
      </c>
      <c r="F89" s="7">
        <v>6.1</v>
      </c>
      <c r="G89" s="21">
        <v>1.1000000000000001</v>
      </c>
      <c r="H89" s="24">
        <v>11000</v>
      </c>
      <c r="I89" s="51">
        <f t="shared" si="3"/>
        <v>453.60824742268039</v>
      </c>
      <c r="J89" s="26">
        <f t="shared" si="4"/>
        <v>12100.000000000002</v>
      </c>
      <c r="K89" s="53">
        <f t="shared" si="5"/>
        <v>498.9690721649485</v>
      </c>
      <c r="L89" s="15"/>
      <c r="M89" s="15"/>
      <c r="N89" s="58">
        <v>4081</v>
      </c>
    </row>
    <row r="90" spans="2:14" x14ac:dyDescent="0.3">
      <c r="B90" s="10">
        <v>4082</v>
      </c>
      <c r="C90" s="6" t="s">
        <v>27</v>
      </c>
      <c r="D90" s="6">
        <v>421</v>
      </c>
      <c r="E90" s="6">
        <v>40</v>
      </c>
      <c r="F90" s="7">
        <v>4.0999999999999996</v>
      </c>
      <c r="G90" s="21">
        <v>0.42</v>
      </c>
      <c r="H90" s="24">
        <v>5000</v>
      </c>
      <c r="I90" s="51">
        <f t="shared" si="3"/>
        <v>206.18556701030928</v>
      </c>
      <c r="J90" s="26">
        <f t="shared" si="4"/>
        <v>2100</v>
      </c>
      <c r="K90" s="53">
        <f t="shared" si="5"/>
        <v>86.597938144329902</v>
      </c>
      <c r="L90" s="15"/>
      <c r="M90" s="15"/>
      <c r="N90" s="58">
        <v>4082</v>
      </c>
    </row>
    <row r="91" spans="2:14" x14ac:dyDescent="0.3">
      <c r="B91" s="10">
        <v>4083</v>
      </c>
      <c r="C91" s="6" t="s">
        <v>27</v>
      </c>
      <c r="D91" s="6">
        <v>514</v>
      </c>
      <c r="E91" s="6">
        <v>33</v>
      </c>
      <c r="F91" s="7">
        <v>5</v>
      </c>
      <c r="G91" s="21">
        <v>0.35</v>
      </c>
      <c r="H91" s="24">
        <v>6000</v>
      </c>
      <c r="I91" s="51">
        <f t="shared" si="3"/>
        <v>247.42268041237114</v>
      </c>
      <c r="J91" s="26">
        <f t="shared" si="4"/>
        <v>2100</v>
      </c>
      <c r="K91" s="53">
        <f t="shared" si="5"/>
        <v>86.597938144329888</v>
      </c>
      <c r="L91" s="15"/>
      <c r="M91" s="15"/>
      <c r="N91" s="58">
        <v>4083</v>
      </c>
    </row>
    <row r="92" spans="2:14" x14ac:dyDescent="0.3">
      <c r="B92" s="10">
        <v>4084</v>
      </c>
      <c r="C92" s="6" t="s">
        <v>27</v>
      </c>
      <c r="D92" s="6">
        <v>417</v>
      </c>
      <c r="E92" s="6">
        <v>39</v>
      </c>
      <c r="F92" s="7">
        <v>4</v>
      </c>
      <c r="G92" s="21">
        <v>0.4</v>
      </c>
      <c r="H92" s="24">
        <v>6500</v>
      </c>
      <c r="I92" s="51">
        <f t="shared" si="3"/>
        <v>268.04123711340208</v>
      </c>
      <c r="J92" s="26">
        <f t="shared" si="4"/>
        <v>2600</v>
      </c>
      <c r="K92" s="53">
        <f t="shared" si="5"/>
        <v>107.21649484536084</v>
      </c>
      <c r="L92" s="15"/>
      <c r="M92" s="15"/>
      <c r="N92" s="58">
        <v>4084</v>
      </c>
    </row>
    <row r="93" spans="2:14" x14ac:dyDescent="0.3">
      <c r="B93" s="10">
        <v>4085</v>
      </c>
      <c r="C93" s="6" t="s">
        <v>27</v>
      </c>
      <c r="D93" s="6">
        <v>408</v>
      </c>
      <c r="E93" s="6">
        <v>39</v>
      </c>
      <c r="F93" s="7">
        <v>4</v>
      </c>
      <c r="G93" s="21">
        <v>0.4</v>
      </c>
      <c r="H93" s="24">
        <v>6500</v>
      </c>
      <c r="I93" s="51">
        <f t="shared" si="3"/>
        <v>268.04123711340208</v>
      </c>
      <c r="J93" s="26">
        <f t="shared" si="4"/>
        <v>2600</v>
      </c>
      <c r="K93" s="53">
        <f t="shared" si="5"/>
        <v>107.21649484536084</v>
      </c>
      <c r="L93" s="15"/>
      <c r="M93" s="15"/>
      <c r="N93" s="58">
        <v>4085</v>
      </c>
    </row>
    <row r="94" spans="2:14" x14ac:dyDescent="0.3">
      <c r="B94" s="10">
        <v>4086</v>
      </c>
      <c r="C94" s="6" t="s">
        <v>27</v>
      </c>
      <c r="D94" s="6">
        <v>410</v>
      </c>
      <c r="E94" s="6">
        <v>40</v>
      </c>
      <c r="F94" s="7">
        <v>4</v>
      </c>
      <c r="G94" s="21">
        <v>0.42</v>
      </c>
      <c r="H94" s="24">
        <v>4000</v>
      </c>
      <c r="I94" s="51">
        <f t="shared" si="3"/>
        <v>164.94845360824743</v>
      </c>
      <c r="J94" s="26">
        <f t="shared" si="4"/>
        <v>1680</v>
      </c>
      <c r="K94" s="53">
        <f t="shared" si="5"/>
        <v>69.278350515463913</v>
      </c>
      <c r="L94" s="15"/>
      <c r="M94" s="15"/>
      <c r="N94" s="58">
        <v>4086</v>
      </c>
    </row>
    <row r="95" spans="2:14" x14ac:dyDescent="0.3">
      <c r="B95" s="10">
        <v>4087</v>
      </c>
      <c r="C95" s="6" t="s">
        <v>27</v>
      </c>
      <c r="D95" s="6">
        <v>434</v>
      </c>
      <c r="E95" s="6">
        <v>34</v>
      </c>
      <c r="F95" s="7">
        <v>4.2</v>
      </c>
      <c r="G95" s="21">
        <v>0.32100000000000001</v>
      </c>
      <c r="H95" s="24">
        <v>4500</v>
      </c>
      <c r="I95" s="51">
        <f t="shared" si="3"/>
        <v>185.56701030927834</v>
      </c>
      <c r="J95" s="26">
        <f t="shared" si="4"/>
        <v>1444.5</v>
      </c>
      <c r="K95" s="53">
        <f t="shared" si="5"/>
        <v>59.567010309278352</v>
      </c>
      <c r="L95" s="15"/>
      <c r="M95" s="15"/>
      <c r="N95" s="58">
        <v>4087</v>
      </c>
    </row>
    <row r="96" spans="2:14" x14ac:dyDescent="0.3">
      <c r="B96" s="10">
        <v>4088</v>
      </c>
      <c r="C96" s="6" t="s">
        <v>27</v>
      </c>
      <c r="D96" s="6">
        <v>429</v>
      </c>
      <c r="E96" s="6">
        <v>45</v>
      </c>
      <c r="F96" s="7">
        <v>4.2</v>
      </c>
      <c r="G96" s="21">
        <v>0.56999999999999995</v>
      </c>
      <c r="H96" s="24">
        <v>3500</v>
      </c>
      <c r="I96" s="51">
        <f t="shared" si="3"/>
        <v>144.32989690721649</v>
      </c>
      <c r="J96" s="26">
        <f t="shared" si="4"/>
        <v>1994.9999999999998</v>
      </c>
      <c r="K96" s="53">
        <f t="shared" si="5"/>
        <v>82.268041237113394</v>
      </c>
      <c r="L96" s="15"/>
      <c r="M96" s="15"/>
      <c r="N96" s="58">
        <v>4088</v>
      </c>
    </row>
    <row r="97" spans="2:14" x14ac:dyDescent="0.3">
      <c r="B97" s="10">
        <v>4089</v>
      </c>
      <c r="C97" s="6" t="s">
        <v>27</v>
      </c>
      <c r="D97" s="6">
        <v>432</v>
      </c>
      <c r="E97" s="6">
        <v>32</v>
      </c>
      <c r="F97" s="7">
        <v>4.2</v>
      </c>
      <c r="G97" s="21">
        <v>0.28000000000000003</v>
      </c>
      <c r="H97" s="24">
        <v>4500</v>
      </c>
      <c r="I97" s="51">
        <f t="shared" si="3"/>
        <v>185.56701030927834</v>
      </c>
      <c r="J97" s="26">
        <f t="shared" si="4"/>
        <v>1260.0000000000002</v>
      </c>
      <c r="K97" s="53">
        <f t="shared" si="5"/>
        <v>51.958762886597938</v>
      </c>
      <c r="L97" s="15"/>
      <c r="M97" s="15"/>
      <c r="N97" s="58">
        <v>4089</v>
      </c>
    </row>
    <row r="98" spans="2:14" x14ac:dyDescent="0.3">
      <c r="B98" s="10">
        <v>4090</v>
      </c>
      <c r="C98" s="6" t="s">
        <v>27</v>
      </c>
      <c r="D98" s="6">
        <v>438</v>
      </c>
      <c r="E98" s="6">
        <v>45</v>
      </c>
      <c r="F98" s="7">
        <v>4.2</v>
      </c>
      <c r="G98" s="21">
        <v>0.56999999999999995</v>
      </c>
      <c r="H98" s="24">
        <v>7000</v>
      </c>
      <c r="I98" s="51">
        <f t="shared" si="3"/>
        <v>288.65979381443299</v>
      </c>
      <c r="J98" s="26">
        <f t="shared" si="4"/>
        <v>3989.9999999999995</v>
      </c>
      <c r="K98" s="53">
        <f t="shared" si="5"/>
        <v>164.53608247422679</v>
      </c>
      <c r="L98" s="15"/>
      <c r="M98" s="15"/>
      <c r="N98" s="58">
        <v>4090</v>
      </c>
    </row>
    <row r="99" spans="2:14" x14ac:dyDescent="0.3">
      <c r="B99" s="10">
        <v>4091</v>
      </c>
      <c r="C99" s="6" t="s">
        <v>27</v>
      </c>
      <c r="D99" s="6">
        <v>435</v>
      </c>
      <c r="E99" s="6">
        <v>44</v>
      </c>
      <c r="F99" s="7">
        <v>4.2</v>
      </c>
      <c r="G99" s="21">
        <v>0.53</v>
      </c>
      <c r="H99" s="24">
        <v>9000</v>
      </c>
      <c r="I99" s="51">
        <f t="shared" si="3"/>
        <v>371.13402061855669</v>
      </c>
      <c r="J99" s="26">
        <f t="shared" si="4"/>
        <v>4770</v>
      </c>
      <c r="K99" s="53">
        <f t="shared" si="5"/>
        <v>196.70103092783506</v>
      </c>
      <c r="L99" s="15"/>
      <c r="M99" s="15"/>
      <c r="N99" s="58">
        <v>4091</v>
      </c>
    </row>
    <row r="100" spans="2:14" x14ac:dyDescent="0.3">
      <c r="B100" s="10">
        <v>4092</v>
      </c>
      <c r="C100" s="6" t="s">
        <v>27</v>
      </c>
      <c r="D100" s="6">
        <v>435</v>
      </c>
      <c r="E100" s="6">
        <v>40</v>
      </c>
      <c r="F100" s="7">
        <v>4.2</v>
      </c>
      <c r="G100" s="21">
        <v>0.44</v>
      </c>
      <c r="H100" s="24">
        <v>5500</v>
      </c>
      <c r="I100" s="51">
        <f t="shared" si="3"/>
        <v>226.8041237113402</v>
      </c>
      <c r="J100" s="26">
        <f t="shared" si="4"/>
        <v>2420</v>
      </c>
      <c r="K100" s="53">
        <f t="shared" si="5"/>
        <v>99.793814432989691</v>
      </c>
      <c r="L100" s="15"/>
      <c r="M100" s="15"/>
      <c r="N100" s="58">
        <v>4092</v>
      </c>
    </row>
    <row r="101" spans="2:14" x14ac:dyDescent="0.3">
      <c r="B101" s="10">
        <v>4093</v>
      </c>
      <c r="C101" s="6" t="s">
        <v>27</v>
      </c>
      <c r="D101" s="6">
        <v>420</v>
      </c>
      <c r="E101" s="6">
        <v>43</v>
      </c>
      <c r="F101" s="7">
        <v>4.0999999999999996</v>
      </c>
      <c r="G101" s="21">
        <v>0.5</v>
      </c>
      <c r="H101" s="24">
        <v>6000</v>
      </c>
      <c r="I101" s="51">
        <f t="shared" si="3"/>
        <v>247.42268041237114</v>
      </c>
      <c r="J101" s="26">
        <f t="shared" si="4"/>
        <v>3000</v>
      </c>
      <c r="K101" s="53">
        <f t="shared" si="5"/>
        <v>123.71134020618557</v>
      </c>
      <c r="L101" s="15"/>
      <c r="M101" s="15"/>
      <c r="N101" s="58">
        <v>4093</v>
      </c>
    </row>
    <row r="102" spans="2:14" x14ac:dyDescent="0.3">
      <c r="B102" s="10">
        <v>4094</v>
      </c>
      <c r="C102" s="6" t="s">
        <v>27</v>
      </c>
      <c r="D102" s="6">
        <v>435</v>
      </c>
      <c r="E102" s="6">
        <v>36</v>
      </c>
      <c r="F102" s="7">
        <v>4.2</v>
      </c>
      <c r="G102" s="21">
        <v>0.36</v>
      </c>
      <c r="H102" s="24">
        <v>6500</v>
      </c>
      <c r="I102" s="51">
        <f t="shared" si="3"/>
        <v>268.04123711340208</v>
      </c>
      <c r="J102" s="26">
        <f t="shared" si="4"/>
        <v>2340</v>
      </c>
      <c r="K102" s="53">
        <f t="shared" si="5"/>
        <v>96.494845360824741</v>
      </c>
      <c r="L102" s="15"/>
      <c r="M102" s="15"/>
      <c r="N102" s="58">
        <v>4094</v>
      </c>
    </row>
    <row r="103" spans="2:14" x14ac:dyDescent="0.3">
      <c r="B103" s="10">
        <v>4095</v>
      </c>
      <c r="C103" s="6" t="s">
        <v>27</v>
      </c>
      <c r="D103" s="6">
        <v>408</v>
      </c>
      <c r="E103" s="6">
        <v>38</v>
      </c>
      <c r="F103" s="7">
        <v>4</v>
      </c>
      <c r="G103" s="21">
        <v>0.38</v>
      </c>
      <c r="H103" s="24">
        <v>6000</v>
      </c>
      <c r="I103" s="51">
        <f t="shared" si="3"/>
        <v>247.42268041237114</v>
      </c>
      <c r="J103" s="26">
        <f t="shared" si="4"/>
        <v>2280</v>
      </c>
      <c r="K103" s="53">
        <f t="shared" si="5"/>
        <v>94.020618556701038</v>
      </c>
      <c r="L103" s="15"/>
      <c r="M103" s="15"/>
      <c r="N103" s="58">
        <v>4095</v>
      </c>
    </row>
    <row r="104" spans="2:14" x14ac:dyDescent="0.3">
      <c r="B104" s="10">
        <v>4096</v>
      </c>
      <c r="C104" s="6" t="s">
        <v>27</v>
      </c>
      <c r="D104" s="6">
        <v>412</v>
      </c>
      <c r="E104" s="6">
        <v>37</v>
      </c>
      <c r="F104" s="7">
        <v>4</v>
      </c>
      <c r="G104" s="21">
        <v>0.36</v>
      </c>
      <c r="H104" s="24">
        <v>5000</v>
      </c>
      <c r="I104" s="51">
        <f t="shared" si="3"/>
        <v>206.18556701030928</v>
      </c>
      <c r="J104" s="26">
        <f t="shared" si="4"/>
        <v>1800</v>
      </c>
      <c r="K104" s="53">
        <f t="shared" si="5"/>
        <v>74.226804123711347</v>
      </c>
      <c r="L104" s="15"/>
      <c r="M104" s="15"/>
      <c r="N104" s="58">
        <v>4096</v>
      </c>
    </row>
    <row r="105" spans="2:14" x14ac:dyDescent="0.3">
      <c r="B105" s="10">
        <v>4097</v>
      </c>
      <c r="C105" s="6" t="s">
        <v>27</v>
      </c>
      <c r="D105" s="6">
        <v>312</v>
      </c>
      <c r="E105" s="6">
        <v>44</v>
      </c>
      <c r="F105" s="7">
        <v>3</v>
      </c>
      <c r="G105" s="21">
        <v>0.38</v>
      </c>
      <c r="H105" s="24">
        <v>7000</v>
      </c>
      <c r="I105" s="51">
        <f t="shared" si="3"/>
        <v>288.65979381443299</v>
      </c>
      <c r="J105" s="26">
        <f t="shared" si="4"/>
        <v>2660</v>
      </c>
      <c r="K105" s="53">
        <f t="shared" si="5"/>
        <v>109.69072164948453</v>
      </c>
      <c r="L105" s="15"/>
      <c r="M105" s="15"/>
      <c r="N105" s="58">
        <v>4097</v>
      </c>
    </row>
    <row r="106" spans="2:14" x14ac:dyDescent="0.3">
      <c r="B106" s="10">
        <v>4098</v>
      </c>
      <c r="C106" s="6" t="s">
        <v>27</v>
      </c>
      <c r="D106" s="6">
        <v>315</v>
      </c>
      <c r="E106" s="6">
        <v>41</v>
      </c>
      <c r="F106" s="7">
        <v>3</v>
      </c>
      <c r="G106" s="21">
        <v>0.33</v>
      </c>
      <c r="H106" s="24">
        <v>6500</v>
      </c>
      <c r="I106" s="51">
        <f t="shared" si="3"/>
        <v>268.04123711340208</v>
      </c>
      <c r="J106" s="26">
        <f t="shared" si="4"/>
        <v>2145</v>
      </c>
      <c r="K106" s="53">
        <f t="shared" si="5"/>
        <v>88.453608247422693</v>
      </c>
      <c r="L106" s="15"/>
      <c r="M106" s="15"/>
      <c r="N106" s="58">
        <v>4098</v>
      </c>
    </row>
    <row r="107" spans="2:14" x14ac:dyDescent="0.3">
      <c r="B107" s="10">
        <v>4099</v>
      </c>
      <c r="C107" s="6" t="s">
        <v>27</v>
      </c>
      <c r="D107" s="6">
        <v>510</v>
      </c>
      <c r="E107" s="6">
        <v>32</v>
      </c>
      <c r="F107" s="7">
        <v>5</v>
      </c>
      <c r="G107" s="21">
        <v>0.33</v>
      </c>
      <c r="H107" s="24">
        <v>6000</v>
      </c>
      <c r="I107" s="51">
        <f t="shared" si="3"/>
        <v>247.42268041237114</v>
      </c>
      <c r="J107" s="26">
        <f t="shared" si="4"/>
        <v>1980</v>
      </c>
      <c r="K107" s="53">
        <f t="shared" si="5"/>
        <v>81.649484536082483</v>
      </c>
      <c r="L107" s="15"/>
      <c r="M107" s="15"/>
      <c r="N107" s="58">
        <v>4099</v>
      </c>
    </row>
    <row r="108" spans="2:14" x14ac:dyDescent="0.3">
      <c r="B108" s="10">
        <v>4100</v>
      </c>
      <c r="C108" s="6" t="s">
        <v>27</v>
      </c>
      <c r="D108" s="6">
        <v>421</v>
      </c>
      <c r="E108" s="6">
        <v>41</v>
      </c>
      <c r="F108" s="7">
        <v>4.0999999999999996</v>
      </c>
      <c r="G108" s="21">
        <v>0.45</v>
      </c>
      <c r="H108" s="24">
        <v>7000</v>
      </c>
      <c r="I108" s="51">
        <f t="shared" si="3"/>
        <v>288.65979381443299</v>
      </c>
      <c r="J108" s="26">
        <f t="shared" si="4"/>
        <v>3150</v>
      </c>
      <c r="K108" s="53">
        <f t="shared" si="5"/>
        <v>129.89690721649484</v>
      </c>
      <c r="L108" s="15"/>
      <c r="M108" s="15"/>
      <c r="N108" s="58">
        <v>4100</v>
      </c>
    </row>
    <row r="109" spans="2:14" x14ac:dyDescent="0.3">
      <c r="B109" s="10">
        <v>4101</v>
      </c>
      <c r="C109" s="6" t="s">
        <v>33</v>
      </c>
      <c r="D109" s="6">
        <v>412</v>
      </c>
      <c r="E109" s="6">
        <v>43</v>
      </c>
      <c r="F109" s="7">
        <v>4</v>
      </c>
      <c r="G109" s="21">
        <v>0.49</v>
      </c>
      <c r="H109" s="24">
        <v>4000</v>
      </c>
      <c r="I109" s="51">
        <f t="shared" si="3"/>
        <v>164.94845360824743</v>
      </c>
      <c r="J109" s="26">
        <f t="shared" si="4"/>
        <v>1960</v>
      </c>
      <c r="K109" s="53">
        <f t="shared" si="5"/>
        <v>80.824742268041234</v>
      </c>
      <c r="L109" s="15"/>
      <c r="M109" s="15"/>
      <c r="N109" s="58">
        <v>4101</v>
      </c>
    </row>
    <row r="110" spans="2:14" x14ac:dyDescent="0.3">
      <c r="B110" s="10">
        <v>4102</v>
      </c>
      <c r="C110" s="6" t="s">
        <v>33</v>
      </c>
      <c r="D110" s="6">
        <v>406</v>
      </c>
      <c r="E110" s="6">
        <v>38</v>
      </c>
      <c r="F110" s="7">
        <v>3.9</v>
      </c>
      <c r="G110" s="21">
        <v>0.37</v>
      </c>
      <c r="H110" s="24">
        <v>3000</v>
      </c>
      <c r="I110" s="51">
        <f t="shared" si="3"/>
        <v>123.71134020618557</v>
      </c>
      <c r="J110" s="26">
        <f t="shared" si="4"/>
        <v>1110</v>
      </c>
      <c r="K110" s="53">
        <f t="shared" si="5"/>
        <v>45.773195876288661</v>
      </c>
      <c r="L110" s="15"/>
      <c r="M110" s="15"/>
      <c r="N110" s="58">
        <v>4102</v>
      </c>
    </row>
    <row r="111" spans="2:14" x14ac:dyDescent="0.3">
      <c r="B111" s="10">
        <v>4103</v>
      </c>
      <c r="C111" s="6" t="s">
        <v>33</v>
      </c>
      <c r="D111" s="6">
        <v>412</v>
      </c>
      <c r="E111" s="6">
        <v>47</v>
      </c>
      <c r="F111" s="7">
        <v>4</v>
      </c>
      <c r="G111" s="21">
        <v>0.59</v>
      </c>
      <c r="H111" s="24">
        <v>4000</v>
      </c>
      <c r="I111" s="51">
        <f t="shared" si="3"/>
        <v>164.94845360824743</v>
      </c>
      <c r="J111" s="26">
        <f t="shared" si="4"/>
        <v>2360</v>
      </c>
      <c r="K111" s="53">
        <f t="shared" si="5"/>
        <v>97.319587628865975</v>
      </c>
      <c r="L111" s="15"/>
      <c r="M111" s="15"/>
      <c r="N111" s="58">
        <v>4103</v>
      </c>
    </row>
    <row r="112" spans="2:14" x14ac:dyDescent="0.3">
      <c r="B112" s="10">
        <v>4104</v>
      </c>
      <c r="C112" s="6" t="s">
        <v>33</v>
      </c>
      <c r="D112" s="6">
        <v>403</v>
      </c>
      <c r="E112" s="6">
        <v>48</v>
      </c>
      <c r="F112" s="7">
        <v>3.9</v>
      </c>
      <c r="G112" s="21">
        <v>0.6</v>
      </c>
      <c r="H112" s="24">
        <v>3800</v>
      </c>
      <c r="I112" s="51">
        <f t="shared" si="3"/>
        <v>156.70103092783506</v>
      </c>
      <c r="J112" s="26">
        <f t="shared" si="4"/>
        <v>2280</v>
      </c>
      <c r="K112" s="53">
        <f t="shared" si="5"/>
        <v>94.020618556701038</v>
      </c>
      <c r="L112" s="15"/>
      <c r="M112" s="15"/>
      <c r="N112" s="58">
        <v>4104</v>
      </c>
    </row>
    <row r="113" spans="2:14" x14ac:dyDescent="0.3">
      <c r="B113" s="10">
        <v>4105</v>
      </c>
      <c r="C113" s="6" t="s">
        <v>33</v>
      </c>
      <c r="D113" s="6">
        <v>405</v>
      </c>
      <c r="E113" s="6">
        <v>44</v>
      </c>
      <c r="F113" s="7">
        <v>3.9</v>
      </c>
      <c r="G113" s="21">
        <v>0.5</v>
      </c>
      <c r="H113" s="24">
        <v>3800</v>
      </c>
      <c r="I113" s="51">
        <f t="shared" si="3"/>
        <v>156.70103092783506</v>
      </c>
      <c r="J113" s="26">
        <f t="shared" si="4"/>
        <v>1900</v>
      </c>
      <c r="K113" s="53">
        <f t="shared" si="5"/>
        <v>78.350515463917532</v>
      </c>
      <c r="L113" s="15"/>
      <c r="M113" s="15"/>
      <c r="N113" s="58">
        <v>4105</v>
      </c>
    </row>
    <row r="114" spans="2:14" x14ac:dyDescent="0.3">
      <c r="B114" s="10">
        <v>4106</v>
      </c>
      <c r="C114" s="6" t="s">
        <v>33</v>
      </c>
      <c r="D114" s="6">
        <v>414</v>
      </c>
      <c r="E114" s="6">
        <v>43</v>
      </c>
      <c r="F114" s="7">
        <v>4</v>
      </c>
      <c r="G114" s="21">
        <v>0.49</v>
      </c>
      <c r="H114" s="24">
        <v>4000</v>
      </c>
      <c r="I114" s="51">
        <f t="shared" si="3"/>
        <v>164.94845360824743</v>
      </c>
      <c r="J114" s="26">
        <f t="shared" si="4"/>
        <v>1960</v>
      </c>
      <c r="K114" s="53">
        <f t="shared" si="5"/>
        <v>80.824742268041234</v>
      </c>
      <c r="L114" s="15"/>
      <c r="M114" s="15"/>
      <c r="N114" s="58">
        <v>4106</v>
      </c>
    </row>
    <row r="115" spans="2:14" x14ac:dyDescent="0.3">
      <c r="B115" s="10">
        <v>4107</v>
      </c>
      <c r="C115" s="6" t="s">
        <v>33</v>
      </c>
      <c r="D115" s="6">
        <v>407</v>
      </c>
      <c r="E115" s="6">
        <v>44</v>
      </c>
      <c r="F115" s="7">
        <v>3.9</v>
      </c>
      <c r="G115" s="21">
        <v>0.5</v>
      </c>
      <c r="H115" s="24">
        <v>3000</v>
      </c>
      <c r="I115" s="51">
        <f t="shared" si="3"/>
        <v>123.71134020618557</v>
      </c>
      <c r="J115" s="26">
        <f t="shared" si="4"/>
        <v>1500</v>
      </c>
      <c r="K115" s="53">
        <f t="shared" si="5"/>
        <v>61.855670103092784</v>
      </c>
      <c r="L115" s="15"/>
      <c r="M115" s="15"/>
      <c r="N115" s="58">
        <v>4107</v>
      </c>
    </row>
    <row r="116" spans="2:14" x14ac:dyDescent="0.3">
      <c r="B116" s="10">
        <v>4108</v>
      </c>
      <c r="C116" s="6" t="s">
        <v>33</v>
      </c>
      <c r="D116" s="6">
        <v>407</v>
      </c>
      <c r="E116" s="6">
        <v>40</v>
      </c>
      <c r="F116" s="7">
        <v>3.9</v>
      </c>
      <c r="G116" s="21">
        <v>0.41</v>
      </c>
      <c r="H116" s="24">
        <v>3800</v>
      </c>
      <c r="I116" s="51">
        <f t="shared" si="3"/>
        <v>156.70103092783506</v>
      </c>
      <c r="J116" s="26">
        <f t="shared" si="4"/>
        <v>1558</v>
      </c>
      <c r="K116" s="53">
        <f t="shared" si="5"/>
        <v>64.24742268041237</v>
      </c>
      <c r="L116" s="15"/>
      <c r="M116" s="15"/>
      <c r="N116" s="58">
        <v>4108</v>
      </c>
    </row>
    <row r="117" spans="2:14" x14ac:dyDescent="0.3">
      <c r="B117" s="10">
        <v>4109</v>
      </c>
      <c r="C117" s="6" t="s">
        <v>33</v>
      </c>
      <c r="D117" s="6">
        <v>397</v>
      </c>
      <c r="E117" s="6">
        <v>52</v>
      </c>
      <c r="F117" s="7">
        <v>3.9</v>
      </c>
      <c r="G117" s="21">
        <v>0.7</v>
      </c>
      <c r="H117" s="24">
        <v>5000</v>
      </c>
      <c r="I117" s="51">
        <f t="shared" si="3"/>
        <v>206.18556701030928</v>
      </c>
      <c r="J117" s="26">
        <f t="shared" si="4"/>
        <v>3500</v>
      </c>
      <c r="K117" s="53">
        <f t="shared" si="5"/>
        <v>144.32989690721649</v>
      </c>
      <c r="L117" s="15"/>
      <c r="M117" s="15"/>
      <c r="N117" s="58">
        <v>4109</v>
      </c>
    </row>
    <row r="118" spans="2:14" x14ac:dyDescent="0.3">
      <c r="B118" s="10">
        <v>4110</v>
      </c>
      <c r="C118" s="6" t="s">
        <v>33</v>
      </c>
      <c r="D118" s="6">
        <v>410</v>
      </c>
      <c r="E118" s="6">
        <v>39</v>
      </c>
      <c r="F118" s="7">
        <v>4</v>
      </c>
      <c r="G118" s="21">
        <v>0.4</v>
      </c>
      <c r="H118" s="24">
        <v>4000</v>
      </c>
      <c r="I118" s="51">
        <f t="shared" si="3"/>
        <v>164.94845360824743</v>
      </c>
      <c r="J118" s="26">
        <f t="shared" si="4"/>
        <v>1600</v>
      </c>
      <c r="K118" s="53">
        <f t="shared" si="5"/>
        <v>65.979381443298976</v>
      </c>
      <c r="L118" s="15"/>
      <c r="M118" s="15"/>
      <c r="N118" s="58">
        <v>4110</v>
      </c>
    </row>
    <row r="119" spans="2:14" x14ac:dyDescent="0.3">
      <c r="B119" s="10">
        <v>4111</v>
      </c>
      <c r="C119" s="6" t="s">
        <v>33</v>
      </c>
      <c r="D119" s="6">
        <v>404</v>
      </c>
      <c r="E119" s="6">
        <v>43</v>
      </c>
      <c r="F119" s="7">
        <v>3.9</v>
      </c>
      <c r="G119" s="21">
        <v>0.48</v>
      </c>
      <c r="H119" s="24">
        <v>3000</v>
      </c>
      <c r="I119" s="51">
        <f t="shared" si="3"/>
        <v>123.71134020618557</v>
      </c>
      <c r="J119" s="26">
        <f t="shared" si="4"/>
        <v>1440</v>
      </c>
      <c r="K119" s="53">
        <f t="shared" si="5"/>
        <v>59.381443298969067</v>
      </c>
      <c r="L119" s="15"/>
      <c r="M119" s="15"/>
      <c r="N119" s="58">
        <v>4111</v>
      </c>
    </row>
    <row r="120" spans="2:14" x14ac:dyDescent="0.3">
      <c r="B120" s="10">
        <v>4112</v>
      </c>
      <c r="C120" s="6" t="s">
        <v>33</v>
      </c>
      <c r="D120" s="6">
        <v>399</v>
      </c>
      <c r="E120" s="6">
        <v>44</v>
      </c>
      <c r="F120" s="7">
        <v>3.9</v>
      </c>
      <c r="G120" s="21">
        <v>0.5</v>
      </c>
      <c r="H120" s="24">
        <v>3000</v>
      </c>
      <c r="I120" s="51">
        <f t="shared" si="3"/>
        <v>123.71134020618557</v>
      </c>
      <c r="J120" s="26">
        <f t="shared" si="4"/>
        <v>1500</v>
      </c>
      <c r="K120" s="53">
        <f t="shared" si="5"/>
        <v>61.855670103092784</v>
      </c>
      <c r="L120" s="15"/>
      <c r="M120" s="15"/>
      <c r="N120" s="58">
        <v>4112</v>
      </c>
    </row>
    <row r="121" spans="2:14" x14ac:dyDescent="0.3">
      <c r="B121" s="10">
        <v>4113</v>
      </c>
      <c r="C121" s="6" t="s">
        <v>33</v>
      </c>
      <c r="D121" s="6">
        <v>405</v>
      </c>
      <c r="E121" s="6">
        <v>48</v>
      </c>
      <c r="F121" s="7">
        <v>3.9</v>
      </c>
      <c r="G121" s="21">
        <v>0.6</v>
      </c>
      <c r="H121" s="24">
        <v>3200</v>
      </c>
      <c r="I121" s="51">
        <f t="shared" si="3"/>
        <v>131.95876288659792</v>
      </c>
      <c r="J121" s="26">
        <f t="shared" si="4"/>
        <v>1920</v>
      </c>
      <c r="K121" s="53">
        <f t="shared" si="5"/>
        <v>79.175257731958752</v>
      </c>
      <c r="L121" s="15"/>
      <c r="M121" s="15"/>
      <c r="N121" s="58">
        <v>4113</v>
      </c>
    </row>
    <row r="122" spans="2:14" x14ac:dyDescent="0.3">
      <c r="B122" s="10">
        <v>4114</v>
      </c>
      <c r="C122" s="6" t="s">
        <v>33</v>
      </c>
      <c r="D122" s="6">
        <v>402</v>
      </c>
      <c r="E122" s="6">
        <v>44</v>
      </c>
      <c r="F122" s="7">
        <v>3.9</v>
      </c>
      <c r="G122" s="21">
        <v>0.5</v>
      </c>
      <c r="H122" s="24">
        <v>3800</v>
      </c>
      <c r="I122" s="51">
        <f t="shared" si="3"/>
        <v>156.70103092783506</v>
      </c>
      <c r="J122" s="26">
        <f t="shared" si="4"/>
        <v>1900</v>
      </c>
      <c r="K122" s="53">
        <f t="shared" si="5"/>
        <v>78.350515463917532</v>
      </c>
      <c r="L122" s="15"/>
      <c r="M122" s="15"/>
      <c r="N122" s="58">
        <v>4114</v>
      </c>
    </row>
    <row r="123" spans="2:14" x14ac:dyDescent="0.3">
      <c r="B123" s="10">
        <v>4115</v>
      </c>
      <c r="C123" s="6" t="s">
        <v>33</v>
      </c>
      <c r="D123" s="6">
        <v>410</v>
      </c>
      <c r="E123" s="6">
        <v>46</v>
      </c>
      <c r="F123" s="7">
        <v>4</v>
      </c>
      <c r="G123" s="21">
        <v>0.56000000000000005</v>
      </c>
      <c r="H123" s="24">
        <v>2200</v>
      </c>
      <c r="I123" s="51">
        <f t="shared" si="3"/>
        <v>90.721649484536087</v>
      </c>
      <c r="J123" s="26">
        <f t="shared" si="4"/>
        <v>1232.0000000000002</v>
      </c>
      <c r="K123" s="53">
        <f t="shared" si="5"/>
        <v>50.80412371134021</v>
      </c>
      <c r="L123" s="15"/>
      <c r="M123" s="15"/>
      <c r="N123" s="58">
        <v>4115</v>
      </c>
    </row>
    <row r="124" spans="2:14" x14ac:dyDescent="0.3">
      <c r="B124" s="10">
        <v>4116</v>
      </c>
      <c r="C124" s="6" t="s">
        <v>33</v>
      </c>
      <c r="D124" s="6">
        <v>430</v>
      </c>
      <c r="E124" s="6">
        <v>44</v>
      </c>
      <c r="F124" s="7">
        <v>4.2</v>
      </c>
      <c r="G124" s="21">
        <v>0.53</v>
      </c>
      <c r="H124" s="24">
        <v>2800</v>
      </c>
      <c r="I124" s="51">
        <f t="shared" si="3"/>
        <v>115.4639175257732</v>
      </c>
      <c r="J124" s="26">
        <f t="shared" si="4"/>
        <v>1484</v>
      </c>
      <c r="K124" s="53">
        <f t="shared" si="5"/>
        <v>61.195876288659797</v>
      </c>
      <c r="L124" s="15"/>
      <c r="M124" s="15"/>
      <c r="N124" s="58">
        <v>4116</v>
      </c>
    </row>
    <row r="125" spans="2:14" x14ac:dyDescent="0.3">
      <c r="B125" s="10">
        <v>4117</v>
      </c>
      <c r="C125" s="6" t="s">
        <v>33</v>
      </c>
      <c r="D125" s="6">
        <v>412</v>
      </c>
      <c r="E125" s="6">
        <v>39</v>
      </c>
      <c r="F125" s="7">
        <v>4</v>
      </c>
      <c r="G125" s="21">
        <v>0.4</v>
      </c>
      <c r="H125" s="24">
        <v>2800</v>
      </c>
      <c r="I125" s="51">
        <f t="shared" si="3"/>
        <v>115.4639175257732</v>
      </c>
      <c r="J125" s="26">
        <f t="shared" si="4"/>
        <v>1120</v>
      </c>
      <c r="K125" s="53">
        <f t="shared" si="5"/>
        <v>46.185567010309285</v>
      </c>
      <c r="L125" s="15"/>
      <c r="M125" s="15"/>
      <c r="N125" s="58">
        <v>4117</v>
      </c>
    </row>
    <row r="126" spans="2:14" x14ac:dyDescent="0.3">
      <c r="B126" s="10">
        <v>4118</v>
      </c>
      <c r="C126" s="6" t="s">
        <v>33</v>
      </c>
      <c r="D126" s="6">
        <v>402</v>
      </c>
      <c r="E126" s="6">
        <v>49</v>
      </c>
      <c r="F126" s="7">
        <v>3.9</v>
      </c>
      <c r="G126" s="21">
        <v>0.61</v>
      </c>
      <c r="H126" s="24">
        <v>4500</v>
      </c>
      <c r="I126" s="51">
        <f t="shared" si="3"/>
        <v>185.56701030927834</v>
      </c>
      <c r="J126" s="26">
        <f t="shared" si="4"/>
        <v>2745</v>
      </c>
      <c r="K126" s="53">
        <f t="shared" si="5"/>
        <v>113.19587628865979</v>
      </c>
      <c r="L126" s="15"/>
      <c r="M126" s="15"/>
      <c r="N126" s="58">
        <v>4118</v>
      </c>
    </row>
    <row r="127" spans="2:14" x14ac:dyDescent="0.3">
      <c r="B127" s="10">
        <v>4119</v>
      </c>
      <c r="C127" s="6" t="s">
        <v>33</v>
      </c>
      <c r="D127" s="6">
        <v>412</v>
      </c>
      <c r="E127" s="6">
        <v>41</v>
      </c>
      <c r="F127" s="7">
        <v>4</v>
      </c>
      <c r="G127" s="21">
        <v>0.44</v>
      </c>
      <c r="H127" s="24">
        <v>4200</v>
      </c>
      <c r="I127" s="51">
        <f t="shared" si="3"/>
        <v>173.1958762886598</v>
      </c>
      <c r="J127" s="26">
        <f t="shared" si="4"/>
        <v>1848</v>
      </c>
      <c r="K127" s="53">
        <f t="shared" si="5"/>
        <v>76.206185567010309</v>
      </c>
      <c r="L127" s="15"/>
      <c r="M127" s="15"/>
      <c r="N127" s="58">
        <v>4119</v>
      </c>
    </row>
    <row r="128" spans="2:14" x14ac:dyDescent="0.3">
      <c r="B128" s="10">
        <v>4120</v>
      </c>
      <c r="C128" s="6" t="s">
        <v>33</v>
      </c>
      <c r="D128" s="6">
        <v>411</v>
      </c>
      <c r="E128" s="6">
        <v>47</v>
      </c>
      <c r="F128" s="7">
        <v>4</v>
      </c>
      <c r="G128" s="21">
        <v>0.59</v>
      </c>
      <c r="H128" s="24">
        <v>4000</v>
      </c>
      <c r="I128" s="51">
        <f t="shared" si="3"/>
        <v>164.94845360824743</v>
      </c>
      <c r="J128" s="26">
        <f t="shared" si="4"/>
        <v>2360</v>
      </c>
      <c r="K128" s="53">
        <f t="shared" si="5"/>
        <v>97.319587628865975</v>
      </c>
      <c r="L128" s="15"/>
      <c r="M128" s="15"/>
      <c r="N128" s="58">
        <v>4120</v>
      </c>
    </row>
    <row r="129" spans="2:14" x14ac:dyDescent="0.3">
      <c r="B129" s="10">
        <v>4121</v>
      </c>
      <c r="C129" s="6" t="s">
        <v>33</v>
      </c>
      <c r="D129" s="6">
        <v>412</v>
      </c>
      <c r="E129" s="6">
        <v>47</v>
      </c>
      <c r="F129" s="7">
        <v>4</v>
      </c>
      <c r="G129" s="21">
        <v>0.59</v>
      </c>
      <c r="H129" s="24">
        <v>4500</v>
      </c>
      <c r="I129" s="51">
        <f t="shared" si="3"/>
        <v>185.56701030927834</v>
      </c>
      <c r="J129" s="26">
        <f t="shared" si="4"/>
        <v>2655</v>
      </c>
      <c r="K129" s="53">
        <f t="shared" si="5"/>
        <v>109.48453608247422</v>
      </c>
      <c r="L129" s="15"/>
      <c r="M129" s="15"/>
      <c r="N129" s="58">
        <v>4121</v>
      </c>
    </row>
    <row r="130" spans="2:14" x14ac:dyDescent="0.3">
      <c r="B130" s="10">
        <v>4122</v>
      </c>
      <c r="C130" s="6" t="s">
        <v>33</v>
      </c>
      <c r="D130" s="6">
        <v>310</v>
      </c>
      <c r="E130" s="6">
        <v>45</v>
      </c>
      <c r="F130" s="7">
        <v>3</v>
      </c>
      <c r="G130" s="21">
        <v>0.4</v>
      </c>
      <c r="H130" s="24">
        <v>4000</v>
      </c>
      <c r="I130" s="51">
        <f t="shared" si="3"/>
        <v>164.94845360824743</v>
      </c>
      <c r="J130" s="26">
        <f t="shared" si="4"/>
        <v>1600</v>
      </c>
      <c r="K130" s="53">
        <f t="shared" si="5"/>
        <v>65.979381443298976</v>
      </c>
      <c r="L130" s="15"/>
      <c r="M130" s="15"/>
      <c r="N130" s="58">
        <v>4122</v>
      </c>
    </row>
    <row r="131" spans="2:14" x14ac:dyDescent="0.3">
      <c r="B131" s="10">
        <v>4123</v>
      </c>
      <c r="C131" s="6" t="s">
        <v>33</v>
      </c>
      <c r="D131" s="6">
        <v>403</v>
      </c>
      <c r="E131" s="6">
        <v>40</v>
      </c>
      <c r="F131" s="7">
        <v>3.9</v>
      </c>
      <c r="G131" s="21">
        <v>0.41</v>
      </c>
      <c r="H131" s="24">
        <v>3200</v>
      </c>
      <c r="I131" s="51">
        <f t="shared" si="3"/>
        <v>131.95876288659792</v>
      </c>
      <c r="J131" s="26">
        <f t="shared" si="4"/>
        <v>1312</v>
      </c>
      <c r="K131" s="53">
        <f t="shared" si="5"/>
        <v>54.103092783505147</v>
      </c>
      <c r="L131" s="15"/>
      <c r="M131" s="15"/>
      <c r="N131" s="58">
        <v>4123</v>
      </c>
    </row>
    <row r="132" spans="2:14" x14ac:dyDescent="0.3">
      <c r="B132" s="10">
        <v>4124</v>
      </c>
      <c r="C132" s="6" t="s">
        <v>33</v>
      </c>
      <c r="D132" s="6">
        <v>407</v>
      </c>
      <c r="E132" s="6">
        <v>40</v>
      </c>
      <c r="F132" s="7">
        <v>3.9</v>
      </c>
      <c r="G132" s="21">
        <v>0.41</v>
      </c>
      <c r="H132" s="24">
        <v>4000</v>
      </c>
      <c r="I132" s="51">
        <f t="shared" si="3"/>
        <v>164.94845360824743</v>
      </c>
      <c r="J132" s="26">
        <f t="shared" si="4"/>
        <v>1640</v>
      </c>
      <c r="K132" s="53">
        <f t="shared" si="5"/>
        <v>67.628865979381445</v>
      </c>
      <c r="L132" s="15"/>
      <c r="M132" s="15"/>
      <c r="N132" s="58">
        <v>4124</v>
      </c>
    </row>
    <row r="133" spans="2:14" x14ac:dyDescent="0.3">
      <c r="B133" s="10">
        <v>4125</v>
      </c>
      <c r="C133" s="6" t="s">
        <v>34</v>
      </c>
      <c r="D133" s="6">
        <v>425</v>
      </c>
      <c r="E133" s="6">
        <v>56</v>
      </c>
      <c r="F133" s="7">
        <v>4.0999999999999996</v>
      </c>
      <c r="G133" s="21">
        <v>0.95</v>
      </c>
      <c r="H133" s="24">
        <v>2000</v>
      </c>
      <c r="I133" s="51">
        <f t="shared" si="3"/>
        <v>82.474226804123717</v>
      </c>
      <c r="J133" s="26">
        <f t="shared" si="4"/>
        <v>1900</v>
      </c>
      <c r="K133" s="53">
        <f t="shared" si="5"/>
        <v>78.350515463917532</v>
      </c>
      <c r="L133" s="15"/>
      <c r="M133" s="15"/>
      <c r="N133" s="58">
        <v>4125</v>
      </c>
    </row>
    <row r="134" spans="2:14" x14ac:dyDescent="0.3">
      <c r="B134" s="10">
        <v>4126</v>
      </c>
      <c r="C134" s="6" t="s">
        <v>33</v>
      </c>
      <c r="D134" s="6">
        <v>409</v>
      </c>
      <c r="E134" s="6">
        <v>52</v>
      </c>
      <c r="F134" s="7">
        <v>4</v>
      </c>
      <c r="G134" s="21">
        <v>0.72</v>
      </c>
      <c r="H134" s="24">
        <v>4500</v>
      </c>
      <c r="I134" s="51">
        <f t="shared" si="3"/>
        <v>185.56701030927834</v>
      </c>
      <c r="J134" s="26">
        <f t="shared" si="4"/>
        <v>3240</v>
      </c>
      <c r="K134" s="53">
        <f t="shared" si="5"/>
        <v>133.60824742268039</v>
      </c>
      <c r="L134" s="15"/>
      <c r="M134" s="15"/>
      <c r="N134" s="58">
        <v>4126</v>
      </c>
    </row>
    <row r="135" spans="2:14" x14ac:dyDescent="0.3">
      <c r="B135" s="10">
        <v>4127</v>
      </c>
      <c r="C135" s="6" t="s">
        <v>33</v>
      </c>
      <c r="D135" s="6">
        <v>409</v>
      </c>
      <c r="E135" s="6">
        <v>56</v>
      </c>
      <c r="F135" s="7">
        <v>4</v>
      </c>
      <c r="G135" s="21">
        <v>0.84</v>
      </c>
      <c r="H135" s="24">
        <v>4500</v>
      </c>
      <c r="I135" s="51">
        <f t="shared" si="3"/>
        <v>185.56701030927834</v>
      </c>
      <c r="J135" s="26">
        <f t="shared" si="4"/>
        <v>3780</v>
      </c>
      <c r="K135" s="53">
        <f t="shared" si="5"/>
        <v>155.8762886597938</v>
      </c>
      <c r="L135" s="15"/>
      <c r="M135" s="15"/>
      <c r="N135" s="58">
        <v>4127</v>
      </c>
    </row>
    <row r="136" spans="2:14" x14ac:dyDescent="0.3">
      <c r="B136" s="10">
        <v>4128</v>
      </c>
      <c r="C136" s="6" t="s">
        <v>33</v>
      </c>
      <c r="D136" s="6">
        <v>410</v>
      </c>
      <c r="E136" s="6">
        <v>47</v>
      </c>
      <c r="F136" s="7">
        <v>4</v>
      </c>
      <c r="G136" s="21">
        <v>0.59</v>
      </c>
      <c r="H136" s="24">
        <v>3500</v>
      </c>
      <c r="I136" s="51">
        <f t="shared" si="3"/>
        <v>144.32989690721649</v>
      </c>
      <c r="J136" s="26">
        <f t="shared" si="4"/>
        <v>2065</v>
      </c>
      <c r="K136" s="53">
        <f t="shared" si="5"/>
        <v>85.154639175257728</v>
      </c>
      <c r="L136" s="15"/>
      <c r="M136" s="15"/>
      <c r="N136" s="58">
        <v>4128</v>
      </c>
    </row>
    <row r="137" spans="2:14" x14ac:dyDescent="0.3">
      <c r="B137" s="10">
        <v>4129</v>
      </c>
      <c r="C137" s="6" t="s">
        <v>33</v>
      </c>
      <c r="D137" s="6">
        <v>411</v>
      </c>
      <c r="E137" s="6">
        <v>44</v>
      </c>
      <c r="F137" s="7">
        <v>4</v>
      </c>
      <c r="G137" s="21">
        <v>0.51</v>
      </c>
      <c r="H137" s="24">
        <v>3000</v>
      </c>
      <c r="I137" s="51">
        <f t="shared" ref="I137:I200" si="6">H137/$E$3</f>
        <v>123.71134020618557</v>
      </c>
      <c r="J137" s="26">
        <f t="shared" ref="J137:J200" si="7">H137*G137</f>
        <v>1530</v>
      </c>
      <c r="K137" s="53">
        <f t="shared" ref="K137:K200" si="8">I137*G137</f>
        <v>63.092783505154642</v>
      </c>
      <c r="L137" s="15"/>
      <c r="M137" s="15"/>
      <c r="N137" s="58">
        <v>4129</v>
      </c>
    </row>
    <row r="138" spans="2:14" x14ac:dyDescent="0.3">
      <c r="B138" s="10">
        <v>4130</v>
      </c>
      <c r="C138" s="6" t="s">
        <v>34</v>
      </c>
      <c r="D138" s="6">
        <v>632</v>
      </c>
      <c r="E138" s="6">
        <v>57</v>
      </c>
      <c r="F138" s="7">
        <v>6.1</v>
      </c>
      <c r="G138" s="21">
        <v>1.47</v>
      </c>
      <c r="H138" s="24">
        <v>2200</v>
      </c>
      <c r="I138" s="51">
        <f t="shared" si="6"/>
        <v>90.721649484536087</v>
      </c>
      <c r="J138" s="26">
        <f t="shared" si="7"/>
        <v>3234</v>
      </c>
      <c r="K138" s="53">
        <f t="shared" si="8"/>
        <v>133.36082474226805</v>
      </c>
      <c r="L138" s="15"/>
      <c r="M138" s="15"/>
      <c r="N138" s="58">
        <v>4130</v>
      </c>
    </row>
    <row r="139" spans="2:14" x14ac:dyDescent="0.3">
      <c r="B139" s="10">
        <v>4131</v>
      </c>
      <c r="C139" s="6" t="s">
        <v>27</v>
      </c>
      <c r="D139" s="6">
        <v>851</v>
      </c>
      <c r="E139" s="6">
        <v>75</v>
      </c>
      <c r="F139" s="7">
        <v>8.3000000000000007</v>
      </c>
      <c r="G139" s="21">
        <v>3.15</v>
      </c>
      <c r="H139" s="24">
        <v>10000</v>
      </c>
      <c r="I139" s="51">
        <f t="shared" si="6"/>
        <v>412.37113402061857</v>
      </c>
      <c r="J139" s="26">
        <f t="shared" si="7"/>
        <v>31500</v>
      </c>
      <c r="K139" s="53">
        <f t="shared" si="8"/>
        <v>1298.9690721649486</v>
      </c>
      <c r="L139" s="15"/>
      <c r="M139" s="15"/>
      <c r="N139" s="58">
        <v>4131</v>
      </c>
    </row>
    <row r="140" spans="2:14" x14ac:dyDescent="0.3">
      <c r="B140" s="10">
        <v>4132</v>
      </c>
      <c r="C140" s="6" t="s">
        <v>27</v>
      </c>
      <c r="D140" s="6">
        <v>769</v>
      </c>
      <c r="E140" s="6">
        <v>58</v>
      </c>
      <c r="F140" s="7">
        <v>7.5</v>
      </c>
      <c r="G140" s="21">
        <v>1.69</v>
      </c>
      <c r="H140" s="24">
        <v>6000</v>
      </c>
      <c r="I140" s="51">
        <f t="shared" si="6"/>
        <v>247.42268041237114</v>
      </c>
      <c r="J140" s="26">
        <f t="shared" si="7"/>
        <v>10140</v>
      </c>
      <c r="K140" s="53">
        <f t="shared" si="8"/>
        <v>418.14432989690721</v>
      </c>
      <c r="L140" s="15"/>
      <c r="M140" s="15"/>
      <c r="N140" s="58">
        <v>4132</v>
      </c>
    </row>
    <row r="141" spans="2:14" x14ac:dyDescent="0.3">
      <c r="B141" s="10">
        <v>4133</v>
      </c>
      <c r="C141" s="6" t="s">
        <v>27</v>
      </c>
      <c r="D141" s="6">
        <v>893</v>
      </c>
      <c r="E141" s="6">
        <v>76</v>
      </c>
      <c r="F141" s="7">
        <v>8.6999999999999993</v>
      </c>
      <c r="G141" s="21">
        <v>3.24</v>
      </c>
      <c r="H141" s="24">
        <v>4500</v>
      </c>
      <c r="I141" s="51">
        <f t="shared" si="6"/>
        <v>185.56701030927834</v>
      </c>
      <c r="J141" s="26">
        <f t="shared" si="7"/>
        <v>14580.000000000002</v>
      </c>
      <c r="K141" s="53">
        <f t="shared" si="8"/>
        <v>601.23711340206182</v>
      </c>
      <c r="L141" s="15"/>
      <c r="M141" s="15"/>
      <c r="N141" s="58">
        <v>4133</v>
      </c>
    </row>
    <row r="142" spans="2:14" x14ac:dyDescent="0.3">
      <c r="B142" s="10">
        <v>4134</v>
      </c>
      <c r="C142" s="6" t="s">
        <v>32</v>
      </c>
      <c r="D142" s="6">
        <v>424</v>
      </c>
      <c r="E142" s="6">
        <v>90</v>
      </c>
      <c r="F142" s="7">
        <v>4.0999999999999996</v>
      </c>
      <c r="G142" s="21">
        <v>2.2599999999999998</v>
      </c>
      <c r="H142" s="24">
        <v>3000</v>
      </c>
      <c r="I142" s="51">
        <f t="shared" si="6"/>
        <v>123.71134020618557</v>
      </c>
      <c r="J142" s="26">
        <f t="shared" si="7"/>
        <v>6779.9999999999991</v>
      </c>
      <c r="K142" s="53">
        <f t="shared" si="8"/>
        <v>279.58762886597935</v>
      </c>
      <c r="L142" s="15"/>
      <c r="M142" s="15"/>
      <c r="N142" s="58">
        <v>4134</v>
      </c>
    </row>
    <row r="143" spans="2:14" x14ac:dyDescent="0.3">
      <c r="B143" s="10">
        <v>4135</v>
      </c>
      <c r="C143" s="6" t="s">
        <v>32</v>
      </c>
      <c r="D143" s="6">
        <v>286</v>
      </c>
      <c r="E143" s="6">
        <v>47</v>
      </c>
      <c r="F143" s="7">
        <v>2.8</v>
      </c>
      <c r="G143" s="21">
        <v>0.4</v>
      </c>
      <c r="H143" s="24">
        <v>2000</v>
      </c>
      <c r="I143" s="51">
        <f t="shared" si="6"/>
        <v>82.474226804123717</v>
      </c>
      <c r="J143" s="26">
        <f t="shared" si="7"/>
        <v>800</v>
      </c>
      <c r="K143" s="53">
        <f t="shared" si="8"/>
        <v>32.989690721649488</v>
      </c>
      <c r="L143" s="15"/>
      <c r="M143" s="15"/>
      <c r="N143" s="58">
        <v>4135</v>
      </c>
    </row>
    <row r="144" spans="2:14" x14ac:dyDescent="0.3">
      <c r="B144" s="10">
        <v>4136</v>
      </c>
      <c r="C144" s="6" t="s">
        <v>32</v>
      </c>
      <c r="D144" s="6">
        <v>294</v>
      </c>
      <c r="E144" s="6">
        <v>67</v>
      </c>
      <c r="F144" s="7">
        <v>2.8</v>
      </c>
      <c r="G144" s="21">
        <v>0.16</v>
      </c>
      <c r="H144" s="24">
        <v>5000</v>
      </c>
      <c r="I144" s="51">
        <f t="shared" si="6"/>
        <v>206.18556701030928</v>
      </c>
      <c r="J144" s="26">
        <f t="shared" si="7"/>
        <v>800</v>
      </c>
      <c r="K144" s="53">
        <f t="shared" si="8"/>
        <v>32.989690721649488</v>
      </c>
      <c r="L144" s="15"/>
      <c r="M144" s="15"/>
      <c r="N144" s="58">
        <v>4136</v>
      </c>
    </row>
    <row r="145" spans="1:18" x14ac:dyDescent="0.3">
      <c r="B145" s="10">
        <v>4137</v>
      </c>
      <c r="C145" s="6" t="s">
        <v>38</v>
      </c>
      <c r="D145" s="6">
        <v>270</v>
      </c>
      <c r="E145" s="6">
        <v>56</v>
      </c>
      <c r="F145" s="7">
        <v>2.6</v>
      </c>
      <c r="G145" s="21">
        <v>0.61</v>
      </c>
      <c r="H145" s="24">
        <v>2200</v>
      </c>
      <c r="I145" s="51">
        <f t="shared" si="6"/>
        <v>90.721649484536087</v>
      </c>
      <c r="J145" s="26">
        <f t="shared" si="7"/>
        <v>1342</v>
      </c>
      <c r="K145" s="53">
        <f t="shared" si="8"/>
        <v>55.340206185567013</v>
      </c>
      <c r="L145" s="15"/>
      <c r="M145" s="15"/>
      <c r="N145" s="58">
        <v>4137</v>
      </c>
    </row>
    <row r="146" spans="1:18" x14ac:dyDescent="0.3">
      <c r="B146" s="10">
        <v>4138</v>
      </c>
      <c r="C146" s="6" t="s">
        <v>33</v>
      </c>
      <c r="D146" s="6">
        <v>359</v>
      </c>
      <c r="E146" s="6">
        <v>42</v>
      </c>
      <c r="F146" s="7">
        <v>3.5</v>
      </c>
      <c r="G146" s="21">
        <v>0.41</v>
      </c>
      <c r="H146" s="24">
        <v>4000</v>
      </c>
      <c r="I146" s="51">
        <f t="shared" si="6"/>
        <v>164.94845360824743</v>
      </c>
      <c r="J146" s="26">
        <f t="shared" si="7"/>
        <v>1640</v>
      </c>
      <c r="K146" s="53">
        <f t="shared" si="8"/>
        <v>67.628865979381445</v>
      </c>
      <c r="L146" s="15"/>
      <c r="M146" s="15"/>
      <c r="N146" s="58">
        <v>4138</v>
      </c>
    </row>
    <row r="147" spans="1:18" x14ac:dyDescent="0.3">
      <c r="B147" s="10">
        <v>4139</v>
      </c>
      <c r="C147" s="6" t="s">
        <v>27</v>
      </c>
      <c r="D147" s="6">
        <v>316</v>
      </c>
      <c r="E147" s="6">
        <v>43</v>
      </c>
      <c r="F147" s="7">
        <v>3.1</v>
      </c>
      <c r="G147" s="21">
        <v>0.38</v>
      </c>
      <c r="H147" s="24">
        <v>3000</v>
      </c>
      <c r="I147" s="51">
        <f t="shared" si="6"/>
        <v>123.71134020618557</v>
      </c>
      <c r="J147" s="26">
        <f t="shared" si="7"/>
        <v>1140</v>
      </c>
      <c r="K147" s="53">
        <f t="shared" si="8"/>
        <v>47.010309278350519</v>
      </c>
      <c r="L147" s="15"/>
      <c r="M147" s="15"/>
      <c r="N147" s="58">
        <v>4139</v>
      </c>
    </row>
    <row r="148" spans="1:18" x14ac:dyDescent="0.3">
      <c r="B148" s="10">
        <v>4140</v>
      </c>
      <c r="C148" s="6" t="s">
        <v>27</v>
      </c>
      <c r="D148" s="6">
        <v>421</v>
      </c>
      <c r="E148" s="6">
        <v>47</v>
      </c>
      <c r="F148" s="7">
        <v>4.0999999999999996</v>
      </c>
      <c r="G148" s="21">
        <v>0.6</v>
      </c>
      <c r="H148" s="24">
        <v>4000</v>
      </c>
      <c r="I148" s="51">
        <f t="shared" si="6"/>
        <v>164.94845360824743</v>
      </c>
      <c r="J148" s="26">
        <f t="shared" si="7"/>
        <v>2400</v>
      </c>
      <c r="K148" s="53">
        <f t="shared" si="8"/>
        <v>98.969072164948457</v>
      </c>
      <c r="L148" s="15"/>
      <c r="M148" s="15"/>
      <c r="N148" s="58">
        <v>4140</v>
      </c>
    </row>
    <row r="149" spans="1:18" x14ac:dyDescent="0.3">
      <c r="B149" s="10">
        <v>4141</v>
      </c>
      <c r="C149" s="6" t="s">
        <v>27</v>
      </c>
      <c r="D149" s="6">
        <v>532</v>
      </c>
      <c r="E149" s="6">
        <v>58</v>
      </c>
      <c r="F149" s="7">
        <v>5.2</v>
      </c>
      <c r="G149" s="21">
        <v>1</v>
      </c>
      <c r="H149" s="24">
        <v>2500</v>
      </c>
      <c r="I149" s="51">
        <f t="shared" si="6"/>
        <v>103.09278350515464</v>
      </c>
      <c r="J149" s="26">
        <f t="shared" si="7"/>
        <v>2500</v>
      </c>
      <c r="K149" s="53">
        <f t="shared" si="8"/>
        <v>103.09278350515464</v>
      </c>
      <c r="L149" s="15"/>
      <c r="M149" s="15"/>
      <c r="N149" s="58">
        <v>4141</v>
      </c>
    </row>
    <row r="150" spans="1:18" x14ac:dyDescent="0.3">
      <c r="B150" s="10">
        <v>4142</v>
      </c>
      <c r="C150" s="6" t="s">
        <v>27</v>
      </c>
      <c r="D150" s="6">
        <v>295</v>
      </c>
      <c r="E150" s="6">
        <v>67</v>
      </c>
      <c r="F150" s="7">
        <v>2.8</v>
      </c>
      <c r="G150" s="21">
        <v>0.16</v>
      </c>
      <c r="H150" s="24">
        <v>2500</v>
      </c>
      <c r="I150" s="51">
        <f t="shared" si="6"/>
        <v>103.09278350515464</v>
      </c>
      <c r="J150" s="26">
        <f t="shared" si="7"/>
        <v>400</v>
      </c>
      <c r="K150" s="53">
        <f t="shared" si="8"/>
        <v>16.494845360824744</v>
      </c>
      <c r="L150" s="15"/>
      <c r="M150" s="15"/>
      <c r="N150" s="58">
        <v>4142</v>
      </c>
    </row>
    <row r="151" spans="1:18" x14ac:dyDescent="0.3">
      <c r="B151" s="10">
        <v>4143</v>
      </c>
      <c r="C151" s="6" t="s">
        <v>36</v>
      </c>
      <c r="D151" s="6">
        <v>412</v>
      </c>
      <c r="E151" s="6">
        <v>31</v>
      </c>
      <c r="F151" s="7">
        <v>4</v>
      </c>
      <c r="G151" s="21">
        <v>0.25</v>
      </c>
      <c r="H151" s="24">
        <v>1900</v>
      </c>
      <c r="I151" s="51">
        <f t="shared" si="6"/>
        <v>78.350515463917532</v>
      </c>
      <c r="J151" s="26">
        <f t="shared" si="7"/>
        <v>475</v>
      </c>
      <c r="K151" s="53">
        <f t="shared" si="8"/>
        <v>19.587628865979383</v>
      </c>
      <c r="L151" s="15"/>
      <c r="M151" s="15"/>
      <c r="N151" s="58">
        <v>4143</v>
      </c>
    </row>
    <row r="152" spans="1:18" x14ac:dyDescent="0.3">
      <c r="B152" s="10">
        <v>4144</v>
      </c>
      <c r="C152" s="6" t="s">
        <v>36</v>
      </c>
      <c r="D152" s="6">
        <v>414</v>
      </c>
      <c r="E152" s="6">
        <v>32</v>
      </c>
      <c r="F152" s="7">
        <v>4</v>
      </c>
      <c r="G152" s="21">
        <v>0.27</v>
      </c>
      <c r="H152" s="24">
        <v>2000</v>
      </c>
      <c r="I152" s="51">
        <f t="shared" si="6"/>
        <v>82.474226804123717</v>
      </c>
      <c r="J152" s="26">
        <f t="shared" si="7"/>
        <v>540</v>
      </c>
      <c r="K152" s="53">
        <f t="shared" si="8"/>
        <v>22.268041237113405</v>
      </c>
      <c r="L152" s="15"/>
      <c r="M152" s="15"/>
      <c r="N152" s="58">
        <v>4144</v>
      </c>
    </row>
    <row r="153" spans="1:18" x14ac:dyDescent="0.3">
      <c r="B153" s="10">
        <v>4145</v>
      </c>
      <c r="C153" s="6" t="s">
        <v>36</v>
      </c>
      <c r="D153" s="6">
        <v>407</v>
      </c>
      <c r="E153" s="6">
        <v>31</v>
      </c>
      <c r="F153" s="7">
        <v>3.9</v>
      </c>
      <c r="G153" s="21">
        <v>0.24</v>
      </c>
      <c r="H153" s="24">
        <v>1800</v>
      </c>
      <c r="I153" s="51">
        <f t="shared" si="6"/>
        <v>74.226804123711347</v>
      </c>
      <c r="J153" s="26">
        <f t="shared" si="7"/>
        <v>432</v>
      </c>
      <c r="K153" s="53">
        <f t="shared" si="8"/>
        <v>17.814432989690722</v>
      </c>
      <c r="L153" s="15"/>
      <c r="M153" s="15"/>
      <c r="N153" s="58">
        <v>4145</v>
      </c>
    </row>
    <row r="154" spans="1:18" x14ac:dyDescent="0.3">
      <c r="B154" s="10">
        <v>4146</v>
      </c>
      <c r="C154" s="6" t="s">
        <v>36</v>
      </c>
      <c r="D154" s="6">
        <v>410</v>
      </c>
      <c r="E154" s="6">
        <v>27</v>
      </c>
      <c r="F154" s="7">
        <v>4</v>
      </c>
      <c r="G154" s="21">
        <v>0.19</v>
      </c>
      <c r="H154" s="24">
        <v>1800</v>
      </c>
      <c r="I154" s="51">
        <f t="shared" si="6"/>
        <v>74.226804123711347</v>
      </c>
      <c r="J154" s="26">
        <f t="shared" si="7"/>
        <v>342</v>
      </c>
      <c r="K154" s="53">
        <f t="shared" si="8"/>
        <v>14.103092783505156</v>
      </c>
      <c r="L154" s="15"/>
      <c r="M154" s="15"/>
      <c r="N154" s="58">
        <v>4146</v>
      </c>
    </row>
    <row r="155" spans="1:18" x14ac:dyDescent="0.3">
      <c r="B155" s="10">
        <v>4147</v>
      </c>
      <c r="C155" s="6" t="s">
        <v>36</v>
      </c>
      <c r="D155" s="6">
        <v>410</v>
      </c>
      <c r="E155" s="6">
        <v>29</v>
      </c>
      <c r="F155" s="7">
        <v>4</v>
      </c>
      <c r="G155" s="21">
        <v>0.22</v>
      </c>
      <c r="H155" s="24">
        <v>1900</v>
      </c>
      <c r="I155" s="51">
        <f t="shared" si="6"/>
        <v>78.350515463917532</v>
      </c>
      <c r="J155" s="26">
        <f t="shared" si="7"/>
        <v>418</v>
      </c>
      <c r="K155" s="53">
        <f t="shared" si="8"/>
        <v>17.237113402061858</v>
      </c>
      <c r="L155" s="15"/>
      <c r="M155" s="15"/>
      <c r="N155" s="58">
        <v>4147</v>
      </c>
    </row>
    <row r="156" spans="1:18" s="5" customFormat="1" x14ac:dyDescent="0.3">
      <c r="A156"/>
      <c r="B156" s="10">
        <v>4148</v>
      </c>
      <c r="C156" s="6" t="s">
        <v>36</v>
      </c>
      <c r="D156" s="6">
        <v>415</v>
      </c>
      <c r="E156" s="6">
        <v>36</v>
      </c>
      <c r="F156" s="7">
        <v>4</v>
      </c>
      <c r="G156" s="21">
        <v>0.34</v>
      </c>
      <c r="H156" s="24">
        <v>2000</v>
      </c>
      <c r="I156" s="51">
        <f t="shared" si="6"/>
        <v>82.474226804123717</v>
      </c>
      <c r="J156" s="26">
        <f t="shared" si="7"/>
        <v>680</v>
      </c>
      <c r="K156" s="53">
        <f t="shared" si="8"/>
        <v>28.041237113402065</v>
      </c>
      <c r="L156" s="16"/>
      <c r="M156" s="16"/>
      <c r="N156" s="58">
        <v>4148</v>
      </c>
      <c r="O156"/>
      <c r="P156"/>
      <c r="Q156"/>
      <c r="R156"/>
    </row>
    <row r="157" spans="1:18" x14ac:dyDescent="0.3">
      <c r="B157" s="10">
        <v>4149</v>
      </c>
      <c r="C157" s="6" t="s">
        <v>36</v>
      </c>
      <c r="D157" s="6">
        <v>410</v>
      </c>
      <c r="E157" s="6">
        <v>30</v>
      </c>
      <c r="F157" s="7">
        <v>4</v>
      </c>
      <c r="G157" s="21">
        <v>0.23</v>
      </c>
      <c r="H157" s="24">
        <v>1800</v>
      </c>
      <c r="I157" s="51">
        <f t="shared" si="6"/>
        <v>74.226804123711347</v>
      </c>
      <c r="J157" s="26">
        <f t="shared" si="7"/>
        <v>414</v>
      </c>
      <c r="K157" s="53">
        <f t="shared" si="8"/>
        <v>17.072164948453612</v>
      </c>
      <c r="L157" s="15"/>
      <c r="M157" s="15"/>
      <c r="N157" s="58">
        <v>4149</v>
      </c>
    </row>
    <row r="158" spans="1:18" x14ac:dyDescent="0.3">
      <c r="B158" s="10">
        <v>4150</v>
      </c>
      <c r="C158" s="6" t="s">
        <v>36</v>
      </c>
      <c r="D158" s="6">
        <v>411</v>
      </c>
      <c r="E158" s="6">
        <v>43</v>
      </c>
      <c r="F158" s="7">
        <v>4</v>
      </c>
      <c r="G158" s="21">
        <v>0.49</v>
      </c>
      <c r="H158" s="24">
        <v>2100</v>
      </c>
      <c r="I158" s="51">
        <f t="shared" si="6"/>
        <v>86.597938144329902</v>
      </c>
      <c r="J158" s="26">
        <f t="shared" si="7"/>
        <v>1029</v>
      </c>
      <c r="K158" s="53">
        <f t="shared" si="8"/>
        <v>42.432989690721648</v>
      </c>
      <c r="L158" s="15"/>
      <c r="M158" s="15"/>
      <c r="N158" s="58">
        <v>4150</v>
      </c>
    </row>
    <row r="159" spans="1:18" x14ac:dyDescent="0.3">
      <c r="B159" s="10">
        <v>4151</v>
      </c>
      <c r="C159" s="6" t="s">
        <v>36</v>
      </c>
      <c r="D159" s="6">
        <v>412</v>
      </c>
      <c r="E159" s="6">
        <v>29</v>
      </c>
      <c r="F159" s="7">
        <v>4</v>
      </c>
      <c r="G159" s="21">
        <v>0.22</v>
      </c>
      <c r="H159" s="24">
        <v>1800</v>
      </c>
      <c r="I159" s="51">
        <f t="shared" si="6"/>
        <v>74.226804123711347</v>
      </c>
      <c r="J159" s="26">
        <f t="shared" si="7"/>
        <v>396</v>
      </c>
      <c r="K159" s="53">
        <f t="shared" si="8"/>
        <v>16.329896907216497</v>
      </c>
      <c r="L159" s="15"/>
      <c r="M159" s="15"/>
      <c r="N159" s="58">
        <v>4151</v>
      </c>
    </row>
    <row r="160" spans="1:18" x14ac:dyDescent="0.3">
      <c r="B160" s="10">
        <v>4152</v>
      </c>
      <c r="C160" s="6" t="s">
        <v>36</v>
      </c>
      <c r="D160" s="6">
        <v>413</v>
      </c>
      <c r="E160" s="6">
        <v>31</v>
      </c>
      <c r="F160" s="7">
        <v>4</v>
      </c>
      <c r="G160" s="21">
        <v>0.25</v>
      </c>
      <c r="H160" s="24">
        <v>1900</v>
      </c>
      <c r="I160" s="51">
        <f t="shared" si="6"/>
        <v>78.350515463917532</v>
      </c>
      <c r="J160" s="26">
        <f t="shared" si="7"/>
        <v>475</v>
      </c>
      <c r="K160" s="53">
        <f t="shared" si="8"/>
        <v>19.587628865979383</v>
      </c>
      <c r="L160" s="15"/>
      <c r="M160" s="15"/>
      <c r="N160" s="58">
        <v>4152</v>
      </c>
    </row>
    <row r="161" spans="2:14" x14ac:dyDescent="0.3">
      <c r="B161" s="10">
        <v>4153</v>
      </c>
      <c r="C161" s="6" t="s">
        <v>36</v>
      </c>
      <c r="D161" s="6">
        <v>409</v>
      </c>
      <c r="E161" s="6">
        <v>31</v>
      </c>
      <c r="F161" s="7">
        <v>4</v>
      </c>
      <c r="G161" s="21">
        <v>0.25</v>
      </c>
      <c r="H161" s="24">
        <v>1900</v>
      </c>
      <c r="I161" s="51">
        <f t="shared" si="6"/>
        <v>78.350515463917532</v>
      </c>
      <c r="J161" s="26">
        <f t="shared" si="7"/>
        <v>475</v>
      </c>
      <c r="K161" s="53">
        <f t="shared" si="8"/>
        <v>19.587628865979383</v>
      </c>
      <c r="L161" s="15"/>
      <c r="M161" s="15"/>
      <c r="N161" s="58">
        <v>4153</v>
      </c>
    </row>
    <row r="162" spans="2:14" x14ac:dyDescent="0.3">
      <c r="B162" s="10">
        <v>4154</v>
      </c>
      <c r="C162" s="6" t="s">
        <v>36</v>
      </c>
      <c r="D162" s="6">
        <v>408</v>
      </c>
      <c r="E162" s="6">
        <v>31</v>
      </c>
      <c r="F162" s="7">
        <v>4</v>
      </c>
      <c r="G162" s="21">
        <v>0.25</v>
      </c>
      <c r="H162" s="24">
        <v>1800</v>
      </c>
      <c r="I162" s="51">
        <f t="shared" si="6"/>
        <v>74.226804123711347</v>
      </c>
      <c r="J162" s="26">
        <f t="shared" si="7"/>
        <v>450</v>
      </c>
      <c r="K162" s="53">
        <f t="shared" si="8"/>
        <v>18.556701030927837</v>
      </c>
      <c r="L162" s="15"/>
      <c r="M162" s="15"/>
      <c r="N162" s="58">
        <v>4154</v>
      </c>
    </row>
    <row r="163" spans="2:14" x14ac:dyDescent="0.3">
      <c r="B163" s="10">
        <v>4155</v>
      </c>
      <c r="C163" s="6" t="s">
        <v>36</v>
      </c>
      <c r="D163" s="6">
        <v>412</v>
      </c>
      <c r="E163" s="6">
        <v>34</v>
      </c>
      <c r="F163" s="7">
        <v>4</v>
      </c>
      <c r="G163" s="21">
        <v>0.3</v>
      </c>
      <c r="H163" s="24">
        <v>2000</v>
      </c>
      <c r="I163" s="51">
        <f t="shared" si="6"/>
        <v>82.474226804123717</v>
      </c>
      <c r="J163" s="26">
        <f t="shared" si="7"/>
        <v>600</v>
      </c>
      <c r="K163" s="53">
        <f t="shared" si="8"/>
        <v>24.742268041237114</v>
      </c>
      <c r="L163" s="15"/>
      <c r="M163" s="15"/>
      <c r="N163" s="58">
        <v>4155</v>
      </c>
    </row>
    <row r="164" spans="2:14" x14ac:dyDescent="0.3">
      <c r="B164" s="10">
        <v>4156</v>
      </c>
      <c r="C164" s="6" t="s">
        <v>36</v>
      </c>
      <c r="D164" s="6">
        <v>410</v>
      </c>
      <c r="E164" s="6">
        <v>32</v>
      </c>
      <c r="F164" s="7">
        <v>4</v>
      </c>
      <c r="G164" s="21">
        <v>0.27</v>
      </c>
      <c r="H164" s="24">
        <v>1800</v>
      </c>
      <c r="I164" s="51">
        <f t="shared" si="6"/>
        <v>74.226804123711347</v>
      </c>
      <c r="J164" s="26">
        <f t="shared" si="7"/>
        <v>486.00000000000006</v>
      </c>
      <c r="K164" s="53">
        <f t="shared" si="8"/>
        <v>20.041237113402065</v>
      </c>
      <c r="L164" s="15"/>
      <c r="M164" s="15"/>
      <c r="N164" s="58">
        <v>4156</v>
      </c>
    </row>
    <row r="165" spans="2:14" x14ac:dyDescent="0.3">
      <c r="B165" s="10">
        <v>4157</v>
      </c>
      <c r="C165" s="6" t="s">
        <v>36</v>
      </c>
      <c r="D165" s="6">
        <v>410</v>
      </c>
      <c r="E165" s="6">
        <v>30</v>
      </c>
      <c r="F165" s="7">
        <v>4</v>
      </c>
      <c r="G165" s="21">
        <v>0.42</v>
      </c>
      <c r="H165" s="24">
        <v>1900</v>
      </c>
      <c r="I165" s="51">
        <f t="shared" si="6"/>
        <v>78.350515463917532</v>
      </c>
      <c r="J165" s="26">
        <f t="shared" si="7"/>
        <v>798</v>
      </c>
      <c r="K165" s="53">
        <f t="shared" si="8"/>
        <v>32.907216494845365</v>
      </c>
      <c r="L165" s="15"/>
      <c r="M165" s="15"/>
      <c r="N165" s="58">
        <v>4157</v>
      </c>
    </row>
    <row r="166" spans="2:14" x14ac:dyDescent="0.3">
      <c r="B166" s="10">
        <v>4158</v>
      </c>
      <c r="C166" s="6" t="s">
        <v>36</v>
      </c>
      <c r="D166" s="6">
        <v>410</v>
      </c>
      <c r="E166" s="6">
        <v>40</v>
      </c>
      <c r="F166" s="7">
        <v>4</v>
      </c>
      <c r="G166" s="21">
        <v>0.23</v>
      </c>
      <c r="H166" s="24">
        <v>1900</v>
      </c>
      <c r="I166" s="51">
        <f t="shared" si="6"/>
        <v>78.350515463917532</v>
      </c>
      <c r="J166" s="26">
        <f t="shared" si="7"/>
        <v>437</v>
      </c>
      <c r="K166" s="53">
        <f t="shared" si="8"/>
        <v>18.020618556701034</v>
      </c>
      <c r="L166" s="15"/>
      <c r="M166" s="29"/>
      <c r="N166" s="58">
        <v>4158</v>
      </c>
    </row>
    <row r="167" spans="2:14" x14ac:dyDescent="0.3">
      <c r="B167" s="10">
        <v>4159</v>
      </c>
      <c r="C167" s="6" t="s">
        <v>36</v>
      </c>
      <c r="D167" s="6">
        <v>415</v>
      </c>
      <c r="E167" s="6">
        <v>36</v>
      </c>
      <c r="F167" s="7">
        <v>4</v>
      </c>
      <c r="G167" s="21">
        <v>0.34</v>
      </c>
      <c r="H167" s="24">
        <v>1800</v>
      </c>
      <c r="I167" s="51">
        <f t="shared" si="6"/>
        <v>74.226804123711347</v>
      </c>
      <c r="J167" s="26">
        <f t="shared" si="7"/>
        <v>612</v>
      </c>
      <c r="K167" s="53">
        <f t="shared" si="8"/>
        <v>25.237113402061858</v>
      </c>
      <c r="L167" s="15"/>
      <c r="M167" s="15"/>
      <c r="N167" s="58">
        <v>4159</v>
      </c>
    </row>
    <row r="168" spans="2:14" x14ac:dyDescent="0.3">
      <c r="B168" s="10">
        <v>4160</v>
      </c>
      <c r="C168" s="6" t="s">
        <v>36</v>
      </c>
      <c r="D168" s="6">
        <v>411</v>
      </c>
      <c r="E168" s="6">
        <v>32</v>
      </c>
      <c r="F168" s="7">
        <v>4</v>
      </c>
      <c r="G168" s="21">
        <v>0.27</v>
      </c>
      <c r="H168" s="24">
        <v>2000</v>
      </c>
      <c r="I168" s="51">
        <f t="shared" si="6"/>
        <v>82.474226804123717</v>
      </c>
      <c r="J168" s="26">
        <f t="shared" si="7"/>
        <v>540</v>
      </c>
      <c r="K168" s="53">
        <f t="shared" si="8"/>
        <v>22.268041237113405</v>
      </c>
      <c r="L168" s="15"/>
      <c r="M168" s="15"/>
      <c r="N168" s="58">
        <v>4160</v>
      </c>
    </row>
    <row r="169" spans="2:14" x14ac:dyDescent="0.3">
      <c r="B169" s="10">
        <v>4161</v>
      </c>
      <c r="C169" s="6" t="s">
        <v>36</v>
      </c>
      <c r="D169" s="6">
        <v>411</v>
      </c>
      <c r="E169" s="6">
        <v>34</v>
      </c>
      <c r="F169" s="7">
        <v>4</v>
      </c>
      <c r="G169" s="21">
        <v>0.3</v>
      </c>
      <c r="H169" s="24">
        <v>2000</v>
      </c>
      <c r="I169" s="51">
        <f t="shared" si="6"/>
        <v>82.474226804123717</v>
      </c>
      <c r="J169" s="26">
        <f t="shared" si="7"/>
        <v>600</v>
      </c>
      <c r="K169" s="53">
        <f t="shared" si="8"/>
        <v>24.742268041237114</v>
      </c>
      <c r="L169" s="15"/>
      <c r="M169" s="15"/>
      <c r="N169" s="58">
        <v>4161</v>
      </c>
    </row>
    <row r="170" spans="2:14" x14ac:dyDescent="0.3">
      <c r="B170" s="10">
        <v>4162</v>
      </c>
      <c r="C170" s="6" t="s">
        <v>36</v>
      </c>
      <c r="D170" s="6">
        <v>410</v>
      </c>
      <c r="E170" s="6">
        <v>32</v>
      </c>
      <c r="F170" s="7">
        <v>4</v>
      </c>
      <c r="G170" s="21">
        <v>0.27</v>
      </c>
      <c r="H170" s="24">
        <v>1800</v>
      </c>
      <c r="I170" s="51">
        <f t="shared" si="6"/>
        <v>74.226804123711347</v>
      </c>
      <c r="J170" s="26">
        <f t="shared" si="7"/>
        <v>486.00000000000006</v>
      </c>
      <c r="K170" s="53">
        <f t="shared" si="8"/>
        <v>20.041237113402065</v>
      </c>
      <c r="L170" s="15"/>
      <c r="M170" s="15"/>
      <c r="N170" s="58">
        <v>4162</v>
      </c>
    </row>
    <row r="171" spans="2:14" x14ac:dyDescent="0.3">
      <c r="B171" s="10">
        <v>4163</v>
      </c>
      <c r="C171" s="6" t="s">
        <v>36</v>
      </c>
      <c r="D171" s="6">
        <v>408</v>
      </c>
      <c r="E171" s="6">
        <v>38</v>
      </c>
      <c r="F171" s="7">
        <v>4</v>
      </c>
      <c r="G171" s="21">
        <v>0.38</v>
      </c>
      <c r="H171" s="24">
        <v>2000</v>
      </c>
      <c r="I171" s="51">
        <f t="shared" si="6"/>
        <v>82.474226804123717</v>
      </c>
      <c r="J171" s="26">
        <f t="shared" si="7"/>
        <v>760</v>
      </c>
      <c r="K171" s="53">
        <f t="shared" si="8"/>
        <v>31.340206185567013</v>
      </c>
      <c r="L171" s="15"/>
      <c r="M171" s="15"/>
      <c r="N171" s="58">
        <v>4163</v>
      </c>
    </row>
    <row r="172" spans="2:14" x14ac:dyDescent="0.3">
      <c r="B172" s="10">
        <v>4164</v>
      </c>
      <c r="C172" s="6" t="s">
        <v>36</v>
      </c>
      <c r="D172" s="6">
        <v>411</v>
      </c>
      <c r="E172" s="6">
        <v>31</v>
      </c>
      <c r="F172" s="7">
        <v>4</v>
      </c>
      <c r="G172" s="21">
        <v>0.25</v>
      </c>
      <c r="H172" s="24">
        <v>1800</v>
      </c>
      <c r="I172" s="51">
        <f t="shared" si="6"/>
        <v>74.226804123711347</v>
      </c>
      <c r="J172" s="26">
        <f t="shared" si="7"/>
        <v>450</v>
      </c>
      <c r="K172" s="53">
        <f t="shared" si="8"/>
        <v>18.556701030927837</v>
      </c>
      <c r="L172" s="15"/>
      <c r="M172" s="15"/>
      <c r="N172" s="58">
        <v>4164</v>
      </c>
    </row>
    <row r="173" spans="2:14" x14ac:dyDescent="0.3">
      <c r="B173" s="10">
        <v>4165</v>
      </c>
      <c r="C173" s="6" t="s">
        <v>36</v>
      </c>
      <c r="D173" s="6">
        <v>409</v>
      </c>
      <c r="E173" s="6">
        <v>31</v>
      </c>
      <c r="F173" s="7">
        <v>4</v>
      </c>
      <c r="G173" s="21">
        <v>0.25</v>
      </c>
      <c r="H173" s="24">
        <v>1900</v>
      </c>
      <c r="I173" s="51">
        <f t="shared" si="6"/>
        <v>78.350515463917532</v>
      </c>
      <c r="J173" s="26">
        <f t="shared" si="7"/>
        <v>475</v>
      </c>
      <c r="K173" s="53">
        <f t="shared" si="8"/>
        <v>19.587628865979383</v>
      </c>
      <c r="L173" s="15"/>
      <c r="M173" s="15"/>
      <c r="N173" s="58">
        <v>4165</v>
      </c>
    </row>
    <row r="174" spans="2:14" x14ac:dyDescent="0.3">
      <c r="B174" s="10">
        <v>4166</v>
      </c>
      <c r="C174" s="6" t="s">
        <v>36</v>
      </c>
      <c r="D174" s="6">
        <v>407</v>
      </c>
      <c r="E174" s="6">
        <v>43</v>
      </c>
      <c r="F174" s="7">
        <v>3.9</v>
      </c>
      <c r="G174" s="21">
        <v>0.48</v>
      </c>
      <c r="H174" s="24">
        <v>1900</v>
      </c>
      <c r="I174" s="51">
        <f t="shared" si="6"/>
        <v>78.350515463917532</v>
      </c>
      <c r="J174" s="26">
        <f t="shared" si="7"/>
        <v>912</v>
      </c>
      <c r="K174" s="53">
        <f t="shared" si="8"/>
        <v>37.608247422680414</v>
      </c>
      <c r="L174" s="15"/>
      <c r="M174" s="15"/>
      <c r="N174" s="58">
        <v>4166</v>
      </c>
    </row>
    <row r="175" spans="2:14" x14ac:dyDescent="0.3">
      <c r="B175" s="10">
        <v>4167</v>
      </c>
      <c r="C175" s="6" t="s">
        <v>36</v>
      </c>
      <c r="D175" s="6">
        <v>415</v>
      </c>
      <c r="E175" s="6">
        <v>34</v>
      </c>
      <c r="F175" s="7">
        <v>4</v>
      </c>
      <c r="G175" s="21">
        <v>0.3</v>
      </c>
      <c r="H175" s="24">
        <v>1900</v>
      </c>
      <c r="I175" s="51">
        <f t="shared" si="6"/>
        <v>78.350515463917532</v>
      </c>
      <c r="J175" s="26">
        <f t="shared" si="7"/>
        <v>570</v>
      </c>
      <c r="K175" s="53">
        <f t="shared" si="8"/>
        <v>23.505154639175259</v>
      </c>
      <c r="L175" s="15"/>
      <c r="M175" s="15"/>
      <c r="N175" s="58">
        <v>4167</v>
      </c>
    </row>
    <row r="176" spans="2:14" x14ac:dyDescent="0.3">
      <c r="B176" s="10">
        <v>4168</v>
      </c>
      <c r="C176" s="6" t="s">
        <v>36</v>
      </c>
      <c r="D176" s="6">
        <v>408</v>
      </c>
      <c r="E176" s="6">
        <v>33</v>
      </c>
      <c r="F176" s="7">
        <v>4</v>
      </c>
      <c r="G176" s="21">
        <v>0.28000000000000003</v>
      </c>
      <c r="H176" s="24">
        <v>2000</v>
      </c>
      <c r="I176" s="51">
        <f t="shared" si="6"/>
        <v>82.474226804123717</v>
      </c>
      <c r="J176" s="26">
        <f t="shared" si="7"/>
        <v>560</v>
      </c>
      <c r="K176" s="53">
        <f t="shared" si="8"/>
        <v>23.092783505154642</v>
      </c>
      <c r="L176" s="15"/>
      <c r="M176" s="15"/>
      <c r="N176" s="58">
        <v>4168</v>
      </c>
    </row>
    <row r="177" spans="2:14" x14ac:dyDescent="0.3">
      <c r="B177" s="10">
        <v>4169</v>
      </c>
      <c r="C177" s="6" t="s">
        <v>36</v>
      </c>
      <c r="D177" s="6">
        <v>423</v>
      </c>
      <c r="E177" s="6">
        <v>33</v>
      </c>
      <c r="F177" s="7">
        <v>4.0999999999999996</v>
      </c>
      <c r="G177" s="21">
        <v>0.28999999999999998</v>
      </c>
      <c r="H177" s="24">
        <v>1900</v>
      </c>
      <c r="I177" s="51">
        <f t="shared" si="6"/>
        <v>78.350515463917532</v>
      </c>
      <c r="J177" s="26">
        <f t="shared" si="7"/>
        <v>551</v>
      </c>
      <c r="K177" s="53">
        <f t="shared" si="8"/>
        <v>22.721649484536083</v>
      </c>
      <c r="L177" s="15"/>
      <c r="M177" s="15"/>
      <c r="N177" s="58">
        <v>4169</v>
      </c>
    </row>
    <row r="178" spans="2:14" x14ac:dyDescent="0.3">
      <c r="B178" s="10">
        <v>4170</v>
      </c>
      <c r="C178" s="6" t="s">
        <v>36</v>
      </c>
      <c r="D178" s="6">
        <v>424</v>
      </c>
      <c r="E178" s="6">
        <v>34</v>
      </c>
      <c r="F178" s="7">
        <v>4.0999999999999996</v>
      </c>
      <c r="G178" s="21">
        <v>0.31</v>
      </c>
      <c r="H178" s="24">
        <v>1900</v>
      </c>
      <c r="I178" s="51">
        <f t="shared" si="6"/>
        <v>78.350515463917532</v>
      </c>
      <c r="J178" s="26">
        <f t="shared" si="7"/>
        <v>589</v>
      </c>
      <c r="K178" s="53">
        <f t="shared" si="8"/>
        <v>24.288659793814436</v>
      </c>
      <c r="L178" s="15"/>
      <c r="M178" s="15"/>
      <c r="N178" s="58">
        <v>4170</v>
      </c>
    </row>
    <row r="179" spans="2:14" x14ac:dyDescent="0.3">
      <c r="B179" s="10">
        <v>4171</v>
      </c>
      <c r="C179" s="6" t="s">
        <v>36</v>
      </c>
      <c r="D179" s="6">
        <v>421</v>
      </c>
      <c r="E179" s="6">
        <v>37</v>
      </c>
      <c r="F179" s="7">
        <v>4.0999999999999996</v>
      </c>
      <c r="G179" s="21">
        <v>0.37</v>
      </c>
      <c r="H179" s="24">
        <v>2000</v>
      </c>
      <c r="I179" s="51">
        <f t="shared" si="6"/>
        <v>82.474226804123717</v>
      </c>
      <c r="J179" s="26">
        <f t="shared" si="7"/>
        <v>740</v>
      </c>
      <c r="K179" s="53">
        <f t="shared" si="8"/>
        <v>30.515463917525775</v>
      </c>
      <c r="L179" s="15"/>
      <c r="M179" s="15"/>
      <c r="N179" s="58">
        <v>4171</v>
      </c>
    </row>
    <row r="180" spans="2:14" x14ac:dyDescent="0.3">
      <c r="B180" s="10">
        <v>4172</v>
      </c>
      <c r="C180" s="6" t="s">
        <v>36</v>
      </c>
      <c r="D180" s="6">
        <v>419</v>
      </c>
      <c r="E180" s="6">
        <v>32</v>
      </c>
      <c r="F180" s="7">
        <v>4.0999999999999996</v>
      </c>
      <c r="G180" s="21">
        <v>0.28000000000000003</v>
      </c>
      <c r="H180" s="24">
        <v>1800</v>
      </c>
      <c r="I180" s="51">
        <f t="shared" si="6"/>
        <v>74.226804123711347</v>
      </c>
      <c r="J180" s="26">
        <f t="shared" si="7"/>
        <v>504.00000000000006</v>
      </c>
      <c r="K180" s="53">
        <f t="shared" si="8"/>
        <v>20.78350515463918</v>
      </c>
      <c r="L180" s="15"/>
      <c r="M180" s="15"/>
      <c r="N180" s="58">
        <v>4172</v>
      </c>
    </row>
    <row r="181" spans="2:14" x14ac:dyDescent="0.3">
      <c r="B181" s="10">
        <v>4173</v>
      </c>
      <c r="C181" s="6" t="s">
        <v>36</v>
      </c>
      <c r="D181" s="6">
        <v>424</v>
      </c>
      <c r="E181" s="6">
        <v>41</v>
      </c>
      <c r="F181" s="7">
        <v>4.0999999999999996</v>
      </c>
      <c r="G181" s="21">
        <v>0.45</v>
      </c>
      <c r="H181" s="24">
        <v>1900</v>
      </c>
      <c r="I181" s="51">
        <f t="shared" si="6"/>
        <v>78.350515463917532</v>
      </c>
      <c r="J181" s="26">
        <f t="shared" si="7"/>
        <v>855</v>
      </c>
      <c r="K181" s="53">
        <f t="shared" si="8"/>
        <v>35.257731958762889</v>
      </c>
      <c r="L181" s="15"/>
      <c r="M181" s="15"/>
      <c r="N181" s="58">
        <v>4173</v>
      </c>
    </row>
    <row r="182" spans="2:14" x14ac:dyDescent="0.3">
      <c r="B182" s="10">
        <v>4174</v>
      </c>
      <c r="C182" s="6" t="s">
        <v>36</v>
      </c>
      <c r="D182" s="6">
        <v>424</v>
      </c>
      <c r="E182" s="6">
        <v>37</v>
      </c>
      <c r="F182" s="7">
        <v>4.0999999999999996</v>
      </c>
      <c r="G182" s="21">
        <v>0.37</v>
      </c>
      <c r="H182" s="24">
        <v>1900</v>
      </c>
      <c r="I182" s="51">
        <f t="shared" si="6"/>
        <v>78.350515463917532</v>
      </c>
      <c r="J182" s="26">
        <f t="shared" si="7"/>
        <v>703</v>
      </c>
      <c r="K182" s="53">
        <f t="shared" si="8"/>
        <v>28.989690721649488</v>
      </c>
      <c r="L182" s="15"/>
      <c r="M182" s="15"/>
      <c r="N182" s="58">
        <v>4174</v>
      </c>
    </row>
    <row r="183" spans="2:14" x14ac:dyDescent="0.3">
      <c r="B183" s="10">
        <v>4175</v>
      </c>
      <c r="C183" s="6" t="s">
        <v>36</v>
      </c>
      <c r="D183" s="6">
        <v>423</v>
      </c>
      <c r="E183" s="6">
        <v>42</v>
      </c>
      <c r="F183" s="7">
        <v>4.0999999999999996</v>
      </c>
      <c r="G183" s="21">
        <v>0.48</v>
      </c>
      <c r="H183" s="24">
        <v>2200</v>
      </c>
      <c r="I183" s="51">
        <f t="shared" si="6"/>
        <v>90.721649484536087</v>
      </c>
      <c r="J183" s="26">
        <f t="shared" si="7"/>
        <v>1056</v>
      </c>
      <c r="K183" s="53">
        <f t="shared" si="8"/>
        <v>43.546391752577321</v>
      </c>
      <c r="L183" s="15"/>
      <c r="M183" s="15"/>
      <c r="N183" s="58">
        <v>4175</v>
      </c>
    </row>
    <row r="184" spans="2:14" x14ac:dyDescent="0.3">
      <c r="B184" s="10">
        <v>4176</v>
      </c>
      <c r="C184" s="6" t="s">
        <v>36</v>
      </c>
      <c r="D184" s="6">
        <v>425</v>
      </c>
      <c r="E184" s="6">
        <v>41</v>
      </c>
      <c r="F184" s="7">
        <v>4.0999999999999996</v>
      </c>
      <c r="G184" s="21">
        <v>0.45</v>
      </c>
      <c r="H184" s="24">
        <v>2000</v>
      </c>
      <c r="I184" s="51">
        <f t="shared" si="6"/>
        <v>82.474226804123717</v>
      </c>
      <c r="J184" s="26">
        <f t="shared" si="7"/>
        <v>900</v>
      </c>
      <c r="K184" s="53">
        <f t="shared" si="8"/>
        <v>37.113402061855673</v>
      </c>
      <c r="L184" s="15"/>
      <c r="M184" s="15"/>
      <c r="N184" s="58">
        <v>4176</v>
      </c>
    </row>
    <row r="185" spans="2:14" x14ac:dyDescent="0.3">
      <c r="B185" s="10">
        <v>4177</v>
      </c>
      <c r="C185" s="6" t="s">
        <v>36</v>
      </c>
      <c r="D185" s="6">
        <v>424</v>
      </c>
      <c r="E185" s="6">
        <v>37</v>
      </c>
      <c r="F185" s="7">
        <v>4.0999999999999996</v>
      </c>
      <c r="G185" s="21">
        <v>0.37</v>
      </c>
      <c r="H185" s="24">
        <v>2000</v>
      </c>
      <c r="I185" s="51">
        <f t="shared" si="6"/>
        <v>82.474226804123717</v>
      </c>
      <c r="J185" s="26">
        <f t="shared" si="7"/>
        <v>740</v>
      </c>
      <c r="K185" s="53">
        <f t="shared" si="8"/>
        <v>30.515463917525775</v>
      </c>
      <c r="L185" s="15"/>
      <c r="M185" s="15"/>
      <c r="N185" s="58">
        <v>4177</v>
      </c>
    </row>
    <row r="186" spans="2:14" x14ac:dyDescent="0.3">
      <c r="B186" s="10">
        <v>4178</v>
      </c>
      <c r="C186" s="6" t="s">
        <v>27</v>
      </c>
      <c r="D186" s="6">
        <v>432</v>
      </c>
      <c r="E186" s="6">
        <v>44</v>
      </c>
      <c r="F186" s="7">
        <v>4.2</v>
      </c>
      <c r="G186" s="21">
        <v>0.53</v>
      </c>
      <c r="H186" s="24">
        <v>3500</v>
      </c>
      <c r="I186" s="51">
        <f t="shared" si="6"/>
        <v>144.32989690721649</v>
      </c>
      <c r="J186" s="26">
        <f t="shared" si="7"/>
        <v>1855</v>
      </c>
      <c r="K186" s="53">
        <f t="shared" si="8"/>
        <v>76.494845360824741</v>
      </c>
      <c r="L186" s="15"/>
      <c r="M186" s="15"/>
      <c r="N186" s="58">
        <v>4178</v>
      </c>
    </row>
    <row r="187" spans="2:14" x14ac:dyDescent="0.3">
      <c r="B187" s="10">
        <v>4179</v>
      </c>
      <c r="C187" s="6" t="s">
        <v>27</v>
      </c>
      <c r="D187" s="6">
        <v>418</v>
      </c>
      <c r="E187" s="6">
        <v>55</v>
      </c>
      <c r="F187" s="7">
        <v>4</v>
      </c>
      <c r="G187" s="21">
        <v>0.81</v>
      </c>
      <c r="H187" s="24">
        <v>8000</v>
      </c>
      <c r="I187" s="51">
        <f t="shared" si="6"/>
        <v>329.89690721649487</v>
      </c>
      <c r="J187" s="26">
        <f t="shared" si="7"/>
        <v>6480</v>
      </c>
      <c r="K187" s="53">
        <f t="shared" si="8"/>
        <v>267.21649484536084</v>
      </c>
      <c r="L187" s="15"/>
      <c r="M187" s="15"/>
      <c r="N187" s="58">
        <v>4179</v>
      </c>
    </row>
    <row r="188" spans="2:14" x14ac:dyDescent="0.3">
      <c r="B188" s="10">
        <v>4180</v>
      </c>
      <c r="C188" s="6" t="s">
        <v>27</v>
      </c>
      <c r="D188" s="6">
        <v>434</v>
      </c>
      <c r="E188" s="6">
        <v>36</v>
      </c>
      <c r="F188" s="7">
        <v>4.2</v>
      </c>
      <c r="G188" s="21">
        <v>0.36</v>
      </c>
      <c r="H188" s="24">
        <v>5000</v>
      </c>
      <c r="I188" s="51">
        <f t="shared" si="6"/>
        <v>206.18556701030928</v>
      </c>
      <c r="J188" s="26">
        <f t="shared" si="7"/>
        <v>1800</v>
      </c>
      <c r="K188" s="53">
        <f t="shared" si="8"/>
        <v>74.226804123711347</v>
      </c>
      <c r="L188" s="15"/>
      <c r="M188" s="15"/>
      <c r="N188" s="58">
        <v>4180</v>
      </c>
    </row>
    <row r="189" spans="2:14" x14ac:dyDescent="0.3">
      <c r="B189" s="10">
        <v>4181</v>
      </c>
      <c r="C189" s="6" t="s">
        <v>35</v>
      </c>
      <c r="D189" s="6">
        <v>416</v>
      </c>
      <c r="E189" s="6">
        <v>50</v>
      </c>
      <c r="F189" s="7">
        <v>4</v>
      </c>
      <c r="G189" s="21">
        <v>0.87</v>
      </c>
      <c r="H189" s="24">
        <v>6500</v>
      </c>
      <c r="I189" s="51">
        <f t="shared" si="6"/>
        <v>268.04123711340208</v>
      </c>
      <c r="J189" s="26">
        <f t="shared" si="7"/>
        <v>5655</v>
      </c>
      <c r="K189" s="53">
        <f t="shared" si="8"/>
        <v>233.1958762886598</v>
      </c>
      <c r="L189" s="15"/>
      <c r="M189" s="15"/>
      <c r="N189" s="58">
        <v>4181</v>
      </c>
    </row>
    <row r="190" spans="2:14" x14ac:dyDescent="0.3">
      <c r="B190" s="10">
        <v>4182</v>
      </c>
      <c r="C190" s="6" t="s">
        <v>35</v>
      </c>
      <c r="D190" s="6">
        <v>413</v>
      </c>
      <c r="E190" s="6">
        <v>46</v>
      </c>
      <c r="F190" s="7">
        <v>4</v>
      </c>
      <c r="G190" s="21">
        <v>0.74</v>
      </c>
      <c r="H190" s="24">
        <v>3500</v>
      </c>
      <c r="I190" s="51">
        <f t="shared" si="6"/>
        <v>144.32989690721649</v>
      </c>
      <c r="J190" s="26">
        <f t="shared" si="7"/>
        <v>2590</v>
      </c>
      <c r="K190" s="53">
        <f t="shared" si="8"/>
        <v>106.80412371134021</v>
      </c>
      <c r="L190" s="15"/>
      <c r="M190" s="15"/>
      <c r="N190" s="58">
        <v>4182</v>
      </c>
    </row>
    <row r="191" spans="2:14" x14ac:dyDescent="0.3">
      <c r="B191" s="10">
        <v>4183</v>
      </c>
      <c r="C191" s="6" t="s">
        <v>35</v>
      </c>
      <c r="D191" s="6">
        <v>520</v>
      </c>
      <c r="E191" s="6">
        <v>44</v>
      </c>
      <c r="F191" s="7">
        <v>5</v>
      </c>
      <c r="G191" s="21">
        <v>0.86</v>
      </c>
      <c r="H191" s="24">
        <v>6000</v>
      </c>
      <c r="I191" s="51">
        <f t="shared" si="6"/>
        <v>247.42268041237114</v>
      </c>
      <c r="J191" s="26">
        <f t="shared" si="7"/>
        <v>5160</v>
      </c>
      <c r="K191" s="53">
        <f t="shared" si="8"/>
        <v>212.78350515463919</v>
      </c>
      <c r="L191" s="15"/>
      <c r="M191" s="15"/>
      <c r="N191" s="58">
        <v>4183</v>
      </c>
    </row>
    <row r="192" spans="2:14" x14ac:dyDescent="0.3">
      <c r="B192" s="10">
        <v>4184</v>
      </c>
      <c r="C192" s="6" t="s">
        <v>35</v>
      </c>
      <c r="D192" s="6">
        <v>521</v>
      </c>
      <c r="E192" s="6">
        <v>39</v>
      </c>
      <c r="F192" s="7">
        <v>5</v>
      </c>
      <c r="G192" s="21">
        <v>0.68</v>
      </c>
      <c r="H192" s="24">
        <v>6000</v>
      </c>
      <c r="I192" s="51">
        <f t="shared" si="6"/>
        <v>247.42268041237114</v>
      </c>
      <c r="J192" s="26">
        <f t="shared" si="7"/>
        <v>4080.0000000000005</v>
      </c>
      <c r="K192" s="53">
        <f t="shared" si="8"/>
        <v>168.2474226804124</v>
      </c>
      <c r="L192" s="15"/>
      <c r="M192" s="15"/>
      <c r="N192" s="58">
        <v>4184</v>
      </c>
    </row>
    <row r="193" spans="2:14" x14ac:dyDescent="0.3">
      <c r="B193" s="10">
        <v>4185</v>
      </c>
      <c r="C193" s="6" t="s">
        <v>35</v>
      </c>
      <c r="D193" s="6">
        <v>522</v>
      </c>
      <c r="E193" s="6">
        <v>34</v>
      </c>
      <c r="F193" s="7">
        <v>5</v>
      </c>
      <c r="G193" s="21">
        <v>0.52</v>
      </c>
      <c r="H193" s="24">
        <v>3500</v>
      </c>
      <c r="I193" s="51">
        <f t="shared" si="6"/>
        <v>144.32989690721649</v>
      </c>
      <c r="J193" s="26">
        <f t="shared" si="7"/>
        <v>1820</v>
      </c>
      <c r="K193" s="53">
        <f t="shared" si="8"/>
        <v>75.051546391752581</v>
      </c>
      <c r="L193" s="15"/>
      <c r="M193" s="15"/>
      <c r="N193" s="58">
        <v>4185</v>
      </c>
    </row>
    <row r="194" spans="2:14" x14ac:dyDescent="0.3">
      <c r="B194" s="10">
        <v>4186</v>
      </c>
      <c r="C194" s="6" t="s">
        <v>35</v>
      </c>
      <c r="D194" s="6">
        <v>521</v>
      </c>
      <c r="E194" s="6">
        <v>30</v>
      </c>
      <c r="F194" s="7">
        <v>5</v>
      </c>
      <c r="G194" s="21">
        <v>0.41</v>
      </c>
      <c r="H194" s="24">
        <v>4000</v>
      </c>
      <c r="I194" s="51">
        <f t="shared" si="6"/>
        <v>164.94845360824743</v>
      </c>
      <c r="J194" s="26">
        <f t="shared" si="7"/>
        <v>1640</v>
      </c>
      <c r="K194" s="53">
        <f t="shared" si="8"/>
        <v>67.628865979381445</v>
      </c>
      <c r="L194" s="15"/>
      <c r="M194" s="15"/>
      <c r="N194" s="58">
        <v>4186</v>
      </c>
    </row>
    <row r="195" spans="2:14" x14ac:dyDescent="0.3">
      <c r="B195" s="10">
        <v>4187</v>
      </c>
      <c r="C195" s="6" t="s">
        <v>35</v>
      </c>
      <c r="D195" s="6">
        <v>522</v>
      </c>
      <c r="E195" s="6">
        <v>44</v>
      </c>
      <c r="F195" s="7">
        <v>5</v>
      </c>
      <c r="G195" s="21">
        <v>0.86</v>
      </c>
      <c r="H195" s="24">
        <v>4000</v>
      </c>
      <c r="I195" s="51">
        <f t="shared" si="6"/>
        <v>164.94845360824743</v>
      </c>
      <c r="J195" s="26">
        <f t="shared" si="7"/>
        <v>3440</v>
      </c>
      <c r="K195" s="53">
        <f t="shared" si="8"/>
        <v>141.85567010309279</v>
      </c>
      <c r="L195" s="15"/>
      <c r="M195" s="15"/>
      <c r="N195" s="58">
        <v>4187</v>
      </c>
    </row>
    <row r="196" spans="2:14" x14ac:dyDescent="0.3">
      <c r="B196" s="10">
        <v>4188</v>
      </c>
      <c r="C196" s="6" t="s">
        <v>35</v>
      </c>
      <c r="D196" s="6">
        <v>519</v>
      </c>
      <c r="E196" s="6">
        <v>35</v>
      </c>
      <c r="F196" s="7">
        <v>5</v>
      </c>
      <c r="G196" s="21">
        <v>0.55000000000000004</v>
      </c>
      <c r="H196" s="24">
        <v>4000</v>
      </c>
      <c r="I196" s="51">
        <f t="shared" si="6"/>
        <v>164.94845360824743</v>
      </c>
      <c r="J196" s="26">
        <f t="shared" si="7"/>
        <v>2200</v>
      </c>
      <c r="K196" s="53">
        <f t="shared" si="8"/>
        <v>90.721649484536101</v>
      </c>
      <c r="L196" s="15"/>
      <c r="M196" s="15"/>
      <c r="N196" s="58">
        <v>4188</v>
      </c>
    </row>
    <row r="197" spans="2:14" x14ac:dyDescent="0.3">
      <c r="B197" s="10">
        <v>4189</v>
      </c>
      <c r="C197" s="6" t="s">
        <v>35</v>
      </c>
      <c r="D197" s="6">
        <v>521</v>
      </c>
      <c r="E197" s="6">
        <v>36</v>
      </c>
      <c r="F197" s="7">
        <v>5</v>
      </c>
      <c r="G197" s="21">
        <v>0.59</v>
      </c>
      <c r="H197" s="24">
        <v>3500</v>
      </c>
      <c r="I197" s="51">
        <f t="shared" si="6"/>
        <v>144.32989690721649</v>
      </c>
      <c r="J197" s="26">
        <f t="shared" si="7"/>
        <v>2065</v>
      </c>
      <c r="K197" s="53">
        <f t="shared" si="8"/>
        <v>85.154639175257728</v>
      </c>
      <c r="L197" s="15"/>
      <c r="M197" s="15"/>
      <c r="N197" s="58">
        <v>4189</v>
      </c>
    </row>
    <row r="198" spans="2:14" x14ac:dyDescent="0.3">
      <c r="B198" s="10">
        <v>4190</v>
      </c>
      <c r="C198" s="6" t="s">
        <v>35</v>
      </c>
      <c r="D198" s="6">
        <v>525</v>
      </c>
      <c r="E198" s="6">
        <v>43</v>
      </c>
      <c r="F198" s="7">
        <v>5</v>
      </c>
      <c r="G198" s="21">
        <v>0.83</v>
      </c>
      <c r="H198" s="24">
        <v>6500</v>
      </c>
      <c r="I198" s="51">
        <f t="shared" si="6"/>
        <v>268.04123711340208</v>
      </c>
      <c r="J198" s="26">
        <f t="shared" si="7"/>
        <v>5395</v>
      </c>
      <c r="K198" s="53">
        <f t="shared" si="8"/>
        <v>222.4742268041237</v>
      </c>
      <c r="L198" s="15"/>
      <c r="M198" s="15"/>
      <c r="N198" s="58">
        <v>4190</v>
      </c>
    </row>
    <row r="199" spans="2:14" x14ac:dyDescent="0.3">
      <c r="B199" s="10">
        <v>4191</v>
      </c>
      <c r="C199" s="6" t="s">
        <v>35</v>
      </c>
      <c r="D199" s="6">
        <v>513</v>
      </c>
      <c r="E199" s="6">
        <v>34</v>
      </c>
      <c r="F199" s="7">
        <v>5</v>
      </c>
      <c r="G199" s="21">
        <v>0.52</v>
      </c>
      <c r="H199" s="24">
        <v>3500</v>
      </c>
      <c r="I199" s="51">
        <f t="shared" si="6"/>
        <v>144.32989690721649</v>
      </c>
      <c r="J199" s="26">
        <f t="shared" si="7"/>
        <v>1820</v>
      </c>
      <c r="K199" s="53">
        <f t="shared" si="8"/>
        <v>75.051546391752581</v>
      </c>
      <c r="L199" s="15"/>
      <c r="M199" s="15"/>
      <c r="N199" s="58">
        <v>4191</v>
      </c>
    </row>
    <row r="200" spans="2:14" x14ac:dyDescent="0.3">
      <c r="B200" s="10">
        <v>4192</v>
      </c>
      <c r="C200" s="6" t="s">
        <v>35</v>
      </c>
      <c r="D200" s="6">
        <v>518</v>
      </c>
      <c r="E200" s="6">
        <v>39</v>
      </c>
      <c r="F200" s="7">
        <v>5</v>
      </c>
      <c r="G200" s="21">
        <v>0.68</v>
      </c>
      <c r="H200" s="24">
        <v>6000</v>
      </c>
      <c r="I200" s="51">
        <f t="shared" si="6"/>
        <v>247.42268041237114</v>
      </c>
      <c r="J200" s="26">
        <f t="shared" si="7"/>
        <v>4080.0000000000005</v>
      </c>
      <c r="K200" s="53">
        <f t="shared" si="8"/>
        <v>168.2474226804124</v>
      </c>
      <c r="L200" s="15"/>
      <c r="M200" s="15"/>
      <c r="N200" s="58">
        <v>4192</v>
      </c>
    </row>
    <row r="201" spans="2:14" x14ac:dyDescent="0.3">
      <c r="B201" s="10">
        <v>4193</v>
      </c>
      <c r="C201" s="6" t="s">
        <v>35</v>
      </c>
      <c r="D201" s="6">
        <v>522</v>
      </c>
      <c r="E201" s="6">
        <v>37</v>
      </c>
      <c r="F201" s="7">
        <v>5</v>
      </c>
      <c r="G201" s="21">
        <v>0.62</v>
      </c>
      <c r="H201" s="24">
        <v>6000</v>
      </c>
      <c r="I201" s="51">
        <f t="shared" ref="I201:I264" si="9">H201/$E$3</f>
        <v>247.42268041237114</v>
      </c>
      <c r="J201" s="26">
        <f t="shared" ref="J201:J264" si="10">H201*G201</f>
        <v>3720</v>
      </c>
      <c r="K201" s="53">
        <f t="shared" ref="K201:K264" si="11">I201*G201</f>
        <v>153.4020618556701</v>
      </c>
      <c r="L201" s="15"/>
      <c r="M201" s="15"/>
      <c r="N201" s="58">
        <v>4193</v>
      </c>
    </row>
    <row r="202" spans="2:14" x14ac:dyDescent="0.3">
      <c r="B202" s="10">
        <v>4194</v>
      </c>
      <c r="C202" s="6" t="s">
        <v>35</v>
      </c>
      <c r="D202" s="6">
        <v>513</v>
      </c>
      <c r="E202" s="6">
        <v>39</v>
      </c>
      <c r="F202" s="7">
        <v>5</v>
      </c>
      <c r="G202" s="21">
        <v>0.68</v>
      </c>
      <c r="H202" s="24">
        <v>3500</v>
      </c>
      <c r="I202" s="51">
        <f t="shared" si="9"/>
        <v>144.32989690721649</v>
      </c>
      <c r="J202" s="26">
        <f t="shared" si="10"/>
        <v>2380</v>
      </c>
      <c r="K202" s="53">
        <f t="shared" si="11"/>
        <v>98.144329896907223</v>
      </c>
      <c r="L202" s="15"/>
      <c r="M202" s="15"/>
      <c r="N202" s="58">
        <v>4194</v>
      </c>
    </row>
    <row r="203" spans="2:14" x14ac:dyDescent="0.3">
      <c r="B203" s="10">
        <v>4195</v>
      </c>
      <c r="C203" s="6" t="s">
        <v>35</v>
      </c>
      <c r="D203" s="6">
        <v>523</v>
      </c>
      <c r="E203" s="6">
        <v>43</v>
      </c>
      <c r="F203" s="7">
        <v>5</v>
      </c>
      <c r="G203" s="21">
        <v>0.83</v>
      </c>
      <c r="H203" s="24">
        <v>6000</v>
      </c>
      <c r="I203" s="51">
        <f t="shared" si="9"/>
        <v>247.42268041237114</v>
      </c>
      <c r="J203" s="26">
        <f t="shared" si="10"/>
        <v>4980</v>
      </c>
      <c r="K203" s="53">
        <f t="shared" si="11"/>
        <v>205.36082474226802</v>
      </c>
      <c r="L203" s="15"/>
      <c r="M203" s="15"/>
      <c r="N203" s="58">
        <v>4195</v>
      </c>
    </row>
    <row r="204" spans="2:14" x14ac:dyDescent="0.3">
      <c r="B204" s="10">
        <v>4196</v>
      </c>
      <c r="C204" s="6" t="s">
        <v>35</v>
      </c>
      <c r="D204" s="6">
        <v>522</v>
      </c>
      <c r="E204" s="6">
        <v>39</v>
      </c>
      <c r="F204" s="7">
        <v>5</v>
      </c>
      <c r="G204" s="21">
        <v>0.68</v>
      </c>
      <c r="H204" s="24">
        <v>6000</v>
      </c>
      <c r="I204" s="51">
        <f t="shared" si="9"/>
        <v>247.42268041237114</v>
      </c>
      <c r="J204" s="26">
        <f t="shared" si="10"/>
        <v>4080.0000000000005</v>
      </c>
      <c r="K204" s="53">
        <f t="shared" si="11"/>
        <v>168.2474226804124</v>
      </c>
      <c r="L204" s="15"/>
      <c r="M204" s="15"/>
      <c r="N204" s="58">
        <v>4196</v>
      </c>
    </row>
    <row r="205" spans="2:14" x14ac:dyDescent="0.3">
      <c r="B205" s="10">
        <v>4197</v>
      </c>
      <c r="C205" s="6" t="s">
        <v>35</v>
      </c>
      <c r="D205" s="6">
        <v>514</v>
      </c>
      <c r="E205" s="6">
        <v>39</v>
      </c>
      <c r="F205" s="7">
        <v>5</v>
      </c>
      <c r="G205" s="21">
        <v>0.68</v>
      </c>
      <c r="H205" s="24">
        <v>6000</v>
      </c>
      <c r="I205" s="51">
        <f t="shared" si="9"/>
        <v>247.42268041237114</v>
      </c>
      <c r="J205" s="26">
        <f t="shared" si="10"/>
        <v>4080.0000000000005</v>
      </c>
      <c r="K205" s="53">
        <f t="shared" si="11"/>
        <v>168.2474226804124</v>
      </c>
      <c r="L205" s="15"/>
      <c r="M205" s="15"/>
      <c r="N205" s="58">
        <v>4197</v>
      </c>
    </row>
    <row r="206" spans="2:14" x14ac:dyDescent="0.3">
      <c r="B206" s="10">
        <v>4198</v>
      </c>
      <c r="C206" s="6" t="s">
        <v>35</v>
      </c>
      <c r="D206" s="6">
        <v>519</v>
      </c>
      <c r="E206" s="6">
        <v>32</v>
      </c>
      <c r="F206" s="7">
        <v>5</v>
      </c>
      <c r="G206" s="21">
        <v>0.47</v>
      </c>
      <c r="H206" s="24">
        <v>4000</v>
      </c>
      <c r="I206" s="51">
        <f t="shared" si="9"/>
        <v>164.94845360824743</v>
      </c>
      <c r="J206" s="26">
        <f t="shared" si="10"/>
        <v>1880</v>
      </c>
      <c r="K206" s="53">
        <f t="shared" si="11"/>
        <v>77.525773195876283</v>
      </c>
      <c r="L206" s="15"/>
      <c r="M206" s="15"/>
      <c r="N206" s="58">
        <v>4198</v>
      </c>
    </row>
    <row r="207" spans="2:14" x14ac:dyDescent="0.3">
      <c r="B207" s="10">
        <v>4199</v>
      </c>
      <c r="C207" s="6" t="s">
        <v>35</v>
      </c>
      <c r="D207" s="6">
        <v>521</v>
      </c>
      <c r="E207" s="6">
        <v>31</v>
      </c>
      <c r="F207" s="7">
        <v>5</v>
      </c>
      <c r="G207" s="21">
        <v>0.44</v>
      </c>
      <c r="H207" s="24">
        <v>3500</v>
      </c>
      <c r="I207" s="51">
        <f t="shared" si="9"/>
        <v>144.32989690721649</v>
      </c>
      <c r="J207" s="26">
        <f t="shared" si="10"/>
        <v>1540</v>
      </c>
      <c r="K207" s="53">
        <f t="shared" si="11"/>
        <v>63.505154639175259</v>
      </c>
      <c r="L207" s="15"/>
      <c r="M207" s="15"/>
      <c r="N207" s="58">
        <v>4199</v>
      </c>
    </row>
    <row r="208" spans="2:14" x14ac:dyDescent="0.3">
      <c r="B208" s="10">
        <v>4200</v>
      </c>
      <c r="C208" s="6" t="s">
        <v>35</v>
      </c>
      <c r="D208" s="6">
        <v>522</v>
      </c>
      <c r="E208" s="6">
        <v>40</v>
      </c>
      <c r="F208" s="7">
        <v>5</v>
      </c>
      <c r="G208" s="21">
        <v>0.72</v>
      </c>
      <c r="H208" s="24">
        <v>7000</v>
      </c>
      <c r="I208" s="51">
        <f t="shared" si="9"/>
        <v>288.65979381443299</v>
      </c>
      <c r="J208" s="26">
        <f t="shared" si="10"/>
        <v>5040</v>
      </c>
      <c r="K208" s="53">
        <f t="shared" si="11"/>
        <v>207.83505154639175</v>
      </c>
      <c r="L208" s="15"/>
      <c r="M208" s="15"/>
      <c r="N208" s="58">
        <v>4200</v>
      </c>
    </row>
    <row r="209" spans="2:14" x14ac:dyDescent="0.3">
      <c r="B209" s="10">
        <v>4201</v>
      </c>
      <c r="C209" s="6" t="s">
        <v>35</v>
      </c>
      <c r="D209" s="6">
        <v>520</v>
      </c>
      <c r="E209" s="6">
        <v>33</v>
      </c>
      <c r="F209" s="7">
        <v>5</v>
      </c>
      <c r="G209" s="21">
        <v>0.49</v>
      </c>
      <c r="H209" s="24">
        <v>5000</v>
      </c>
      <c r="I209" s="51">
        <f t="shared" si="9"/>
        <v>206.18556701030928</v>
      </c>
      <c r="J209" s="26">
        <f t="shared" si="10"/>
        <v>2450</v>
      </c>
      <c r="K209" s="53">
        <f t="shared" si="11"/>
        <v>101.03092783505154</v>
      </c>
      <c r="L209" s="15"/>
      <c r="M209" s="15"/>
      <c r="N209" s="58">
        <v>4201</v>
      </c>
    </row>
    <row r="210" spans="2:14" x14ac:dyDescent="0.3">
      <c r="B210" s="10">
        <v>4202</v>
      </c>
      <c r="C210" s="6" t="s">
        <v>35</v>
      </c>
      <c r="D210" s="6">
        <v>522</v>
      </c>
      <c r="E210" s="6">
        <v>34</v>
      </c>
      <c r="F210" s="7">
        <v>5</v>
      </c>
      <c r="G210" s="21">
        <v>0.52</v>
      </c>
      <c r="H210" s="24">
        <v>4000</v>
      </c>
      <c r="I210" s="51">
        <f t="shared" si="9"/>
        <v>164.94845360824743</v>
      </c>
      <c r="J210" s="26">
        <f t="shared" si="10"/>
        <v>2080</v>
      </c>
      <c r="K210" s="53">
        <f t="shared" si="11"/>
        <v>85.773195876288668</v>
      </c>
      <c r="L210" s="15"/>
      <c r="M210" s="15"/>
      <c r="N210" s="58">
        <v>4202</v>
      </c>
    </row>
    <row r="211" spans="2:14" x14ac:dyDescent="0.3">
      <c r="B211" s="10">
        <v>4203</v>
      </c>
      <c r="C211" s="6" t="s">
        <v>35</v>
      </c>
      <c r="D211" s="6">
        <v>519</v>
      </c>
      <c r="E211" s="6">
        <v>36</v>
      </c>
      <c r="F211" s="7">
        <v>5</v>
      </c>
      <c r="G211" s="21">
        <v>0.59</v>
      </c>
      <c r="H211" s="24">
        <v>6000</v>
      </c>
      <c r="I211" s="51">
        <f t="shared" si="9"/>
        <v>247.42268041237114</v>
      </c>
      <c r="J211" s="26">
        <f t="shared" si="10"/>
        <v>3540</v>
      </c>
      <c r="K211" s="53">
        <f t="shared" si="11"/>
        <v>145.97938144329896</v>
      </c>
      <c r="L211" s="15"/>
      <c r="M211" s="15"/>
      <c r="N211" s="58">
        <v>4203</v>
      </c>
    </row>
    <row r="212" spans="2:14" x14ac:dyDescent="0.3">
      <c r="B212" s="10">
        <v>4204</v>
      </c>
      <c r="C212" s="6" t="s">
        <v>35</v>
      </c>
      <c r="D212" s="6">
        <v>518</v>
      </c>
      <c r="E212" s="6">
        <v>36</v>
      </c>
      <c r="F212" s="7">
        <v>5</v>
      </c>
      <c r="G212" s="21">
        <v>0.59</v>
      </c>
      <c r="H212" s="24">
        <v>6000</v>
      </c>
      <c r="I212" s="51">
        <f t="shared" si="9"/>
        <v>247.42268041237114</v>
      </c>
      <c r="J212" s="26">
        <f t="shared" si="10"/>
        <v>3540</v>
      </c>
      <c r="K212" s="53">
        <f t="shared" si="11"/>
        <v>145.97938144329896</v>
      </c>
      <c r="L212" s="15"/>
      <c r="M212" s="15"/>
      <c r="N212" s="58">
        <v>4204</v>
      </c>
    </row>
    <row r="213" spans="2:14" x14ac:dyDescent="0.3">
      <c r="B213" s="10">
        <v>4205</v>
      </c>
      <c r="C213" s="6" t="s">
        <v>35</v>
      </c>
      <c r="D213" s="6">
        <v>515</v>
      </c>
      <c r="E213" s="6">
        <v>36</v>
      </c>
      <c r="F213" s="7">
        <v>5</v>
      </c>
      <c r="G213" s="21">
        <v>0.59</v>
      </c>
      <c r="H213" s="24">
        <v>4500</v>
      </c>
      <c r="I213" s="51">
        <f t="shared" si="9"/>
        <v>185.56701030927834</v>
      </c>
      <c r="J213" s="26">
        <f t="shared" si="10"/>
        <v>2655</v>
      </c>
      <c r="K213" s="53">
        <f t="shared" si="11"/>
        <v>109.48453608247422</v>
      </c>
      <c r="L213" s="15"/>
      <c r="M213" s="15"/>
      <c r="N213" s="58">
        <v>4205</v>
      </c>
    </row>
    <row r="214" spans="2:14" x14ac:dyDescent="0.3">
      <c r="B214" s="10">
        <v>4206</v>
      </c>
      <c r="C214" s="6" t="s">
        <v>35</v>
      </c>
      <c r="D214" s="6">
        <v>519</v>
      </c>
      <c r="E214" s="6">
        <v>43</v>
      </c>
      <c r="F214" s="7">
        <v>5</v>
      </c>
      <c r="G214" s="21">
        <v>0.83</v>
      </c>
      <c r="H214" s="24">
        <v>6500</v>
      </c>
      <c r="I214" s="51">
        <f t="shared" si="9"/>
        <v>268.04123711340208</v>
      </c>
      <c r="J214" s="26">
        <f t="shared" si="10"/>
        <v>5395</v>
      </c>
      <c r="K214" s="53">
        <f t="shared" si="11"/>
        <v>222.4742268041237</v>
      </c>
      <c r="L214" s="15"/>
      <c r="M214" s="15"/>
      <c r="N214" s="58">
        <v>4206</v>
      </c>
    </row>
    <row r="215" spans="2:14" x14ac:dyDescent="0.3">
      <c r="B215" s="10">
        <v>4207</v>
      </c>
      <c r="C215" s="6" t="s">
        <v>35</v>
      </c>
      <c r="D215" s="6">
        <v>525</v>
      </c>
      <c r="E215" s="6">
        <v>38</v>
      </c>
      <c r="F215" s="7">
        <v>5</v>
      </c>
      <c r="G215" s="21">
        <v>0.65</v>
      </c>
      <c r="H215" s="24">
        <v>6000</v>
      </c>
      <c r="I215" s="51">
        <f t="shared" si="9"/>
        <v>247.42268041237114</v>
      </c>
      <c r="J215" s="26">
        <f t="shared" si="10"/>
        <v>3900</v>
      </c>
      <c r="K215" s="53">
        <f t="shared" si="11"/>
        <v>160.82474226804123</v>
      </c>
      <c r="L215" s="15"/>
      <c r="M215" s="15"/>
      <c r="N215" s="58">
        <v>4207</v>
      </c>
    </row>
    <row r="216" spans="2:14" x14ac:dyDescent="0.3">
      <c r="B216" s="10">
        <v>4208</v>
      </c>
      <c r="C216" s="6" t="s">
        <v>35</v>
      </c>
      <c r="D216" s="6">
        <v>519</v>
      </c>
      <c r="E216" s="6">
        <v>37</v>
      </c>
      <c r="F216" s="7">
        <v>5</v>
      </c>
      <c r="G216" s="21">
        <v>0.62</v>
      </c>
      <c r="H216" s="24">
        <v>4000</v>
      </c>
      <c r="I216" s="51">
        <f t="shared" si="9"/>
        <v>164.94845360824743</v>
      </c>
      <c r="J216" s="26">
        <f t="shared" si="10"/>
        <v>2480</v>
      </c>
      <c r="K216" s="53">
        <f t="shared" si="11"/>
        <v>102.26804123711341</v>
      </c>
      <c r="L216" s="15"/>
      <c r="M216" s="15"/>
      <c r="N216" s="58">
        <v>4208</v>
      </c>
    </row>
    <row r="217" spans="2:14" x14ac:dyDescent="0.3">
      <c r="B217" s="10">
        <v>4209</v>
      </c>
      <c r="C217" s="6" t="s">
        <v>35</v>
      </c>
      <c r="D217" s="6">
        <v>825</v>
      </c>
      <c r="E217" s="6">
        <v>57</v>
      </c>
      <c r="F217" s="7">
        <v>8</v>
      </c>
      <c r="G217" s="21">
        <v>1.84</v>
      </c>
      <c r="H217" s="24">
        <v>6500</v>
      </c>
      <c r="I217" s="51">
        <f t="shared" si="9"/>
        <v>268.04123711340208</v>
      </c>
      <c r="J217" s="26">
        <f t="shared" si="10"/>
        <v>11960</v>
      </c>
      <c r="K217" s="53">
        <f t="shared" si="11"/>
        <v>493.19587628865986</v>
      </c>
      <c r="L217" s="15"/>
      <c r="M217" s="15"/>
      <c r="N217" s="58">
        <v>4209</v>
      </c>
    </row>
    <row r="218" spans="2:14" x14ac:dyDescent="0.3">
      <c r="B218" s="10">
        <v>4210</v>
      </c>
      <c r="C218" s="6" t="s">
        <v>35</v>
      </c>
      <c r="D218" s="6">
        <v>820</v>
      </c>
      <c r="E218" s="6">
        <v>55</v>
      </c>
      <c r="F218" s="7">
        <v>8</v>
      </c>
      <c r="G218" s="21">
        <v>1.72</v>
      </c>
      <c r="H218" s="24">
        <v>7000</v>
      </c>
      <c r="I218" s="51">
        <f t="shared" si="9"/>
        <v>288.65979381443299</v>
      </c>
      <c r="J218" s="26">
        <f t="shared" si="10"/>
        <v>12040</v>
      </c>
      <c r="K218" s="53">
        <f t="shared" si="11"/>
        <v>496.49484536082474</v>
      </c>
      <c r="L218" s="15"/>
      <c r="M218" s="15"/>
      <c r="N218" s="58">
        <v>4210</v>
      </c>
    </row>
    <row r="219" spans="2:14" x14ac:dyDescent="0.3">
      <c r="B219" s="10">
        <v>4211</v>
      </c>
      <c r="C219" s="6" t="s">
        <v>35</v>
      </c>
      <c r="D219" s="6">
        <v>830</v>
      </c>
      <c r="E219" s="6">
        <v>52</v>
      </c>
      <c r="F219" s="7">
        <v>8</v>
      </c>
      <c r="G219" s="21">
        <v>1.54</v>
      </c>
      <c r="H219" s="24">
        <v>6500</v>
      </c>
      <c r="I219" s="51">
        <f t="shared" si="9"/>
        <v>268.04123711340208</v>
      </c>
      <c r="J219" s="26">
        <f t="shared" si="10"/>
        <v>10010</v>
      </c>
      <c r="K219" s="53">
        <f t="shared" si="11"/>
        <v>412.78350515463922</v>
      </c>
      <c r="L219" s="15"/>
      <c r="M219" s="15"/>
      <c r="N219" s="58">
        <v>4211</v>
      </c>
    </row>
    <row r="220" spans="2:14" x14ac:dyDescent="0.3">
      <c r="B220" s="10">
        <v>4212</v>
      </c>
      <c r="C220" s="6" t="s">
        <v>35</v>
      </c>
      <c r="D220" s="6">
        <v>832</v>
      </c>
      <c r="E220" s="6">
        <v>51</v>
      </c>
      <c r="F220" s="7">
        <v>8</v>
      </c>
      <c r="G220" s="21">
        <v>1.48</v>
      </c>
      <c r="H220" s="24">
        <v>6000</v>
      </c>
      <c r="I220" s="51">
        <f t="shared" si="9"/>
        <v>247.42268041237114</v>
      </c>
      <c r="J220" s="26">
        <f t="shared" si="10"/>
        <v>8880</v>
      </c>
      <c r="K220" s="53">
        <f t="shared" si="11"/>
        <v>366.18556701030928</v>
      </c>
      <c r="L220" s="15"/>
      <c r="M220" s="15"/>
      <c r="N220" s="58">
        <v>4212</v>
      </c>
    </row>
    <row r="221" spans="2:14" x14ac:dyDescent="0.3">
      <c r="B221" s="10">
        <v>4213</v>
      </c>
      <c r="C221" s="6" t="s">
        <v>35</v>
      </c>
      <c r="D221" s="6">
        <v>828</v>
      </c>
      <c r="E221" s="6">
        <v>44</v>
      </c>
      <c r="F221" s="7">
        <v>8</v>
      </c>
      <c r="G221" s="21">
        <v>1.1100000000000001</v>
      </c>
      <c r="H221" s="24">
        <v>6000</v>
      </c>
      <c r="I221" s="51">
        <f t="shared" si="9"/>
        <v>247.42268041237114</v>
      </c>
      <c r="J221" s="26">
        <f t="shared" si="10"/>
        <v>6660.0000000000009</v>
      </c>
      <c r="K221" s="53">
        <f t="shared" si="11"/>
        <v>274.63917525773201</v>
      </c>
      <c r="L221" s="15"/>
      <c r="M221" s="15"/>
      <c r="N221" s="58">
        <v>4213</v>
      </c>
    </row>
    <row r="222" spans="2:14" x14ac:dyDescent="0.3">
      <c r="B222" s="10">
        <v>4214</v>
      </c>
      <c r="C222" s="6" t="s">
        <v>35</v>
      </c>
      <c r="D222" s="6">
        <v>825</v>
      </c>
      <c r="E222" s="6">
        <v>53</v>
      </c>
      <c r="F222" s="7">
        <v>8</v>
      </c>
      <c r="G222" s="21">
        <v>1.6</v>
      </c>
      <c r="H222" s="24">
        <v>6000</v>
      </c>
      <c r="I222" s="51">
        <f t="shared" si="9"/>
        <v>247.42268041237114</v>
      </c>
      <c r="J222" s="26">
        <f t="shared" si="10"/>
        <v>9600</v>
      </c>
      <c r="K222" s="53">
        <f t="shared" si="11"/>
        <v>395.87628865979383</v>
      </c>
      <c r="L222" s="15"/>
      <c r="M222" s="15"/>
      <c r="N222" s="58">
        <v>4214</v>
      </c>
    </row>
    <row r="223" spans="2:14" x14ac:dyDescent="0.3">
      <c r="B223" s="10">
        <v>4215</v>
      </c>
      <c r="C223" s="6" t="s">
        <v>35</v>
      </c>
      <c r="D223" s="6">
        <v>815</v>
      </c>
      <c r="E223" s="6">
        <v>51</v>
      </c>
      <c r="F223" s="7">
        <v>8</v>
      </c>
      <c r="G223" s="21">
        <v>1.48</v>
      </c>
      <c r="H223" s="24">
        <v>7000</v>
      </c>
      <c r="I223" s="51">
        <f t="shared" si="9"/>
        <v>288.65979381443299</v>
      </c>
      <c r="J223" s="26">
        <f t="shared" si="10"/>
        <v>10360</v>
      </c>
      <c r="K223" s="53">
        <f t="shared" si="11"/>
        <v>427.21649484536084</v>
      </c>
      <c r="L223" s="15"/>
      <c r="M223" s="15"/>
      <c r="N223" s="58">
        <v>4215</v>
      </c>
    </row>
    <row r="224" spans="2:14" x14ac:dyDescent="0.3">
      <c r="B224" s="10">
        <v>4216</v>
      </c>
      <c r="C224" s="6" t="s">
        <v>35</v>
      </c>
      <c r="D224" s="6">
        <v>830</v>
      </c>
      <c r="E224" s="6">
        <v>43</v>
      </c>
      <c r="F224" s="7">
        <v>8</v>
      </c>
      <c r="G224" s="21">
        <v>1.06</v>
      </c>
      <c r="H224" s="24">
        <v>5000</v>
      </c>
      <c r="I224" s="51">
        <f t="shared" si="9"/>
        <v>206.18556701030928</v>
      </c>
      <c r="J224" s="26">
        <f t="shared" si="10"/>
        <v>5300</v>
      </c>
      <c r="K224" s="53">
        <f t="shared" si="11"/>
        <v>218.55670103092785</v>
      </c>
      <c r="L224" s="15"/>
      <c r="M224" s="15"/>
      <c r="N224" s="58">
        <v>4216</v>
      </c>
    </row>
    <row r="225" spans="2:14" x14ac:dyDescent="0.3">
      <c r="B225" s="10">
        <v>4217</v>
      </c>
      <c r="C225" s="6" t="s">
        <v>35</v>
      </c>
      <c r="D225" s="6">
        <v>828</v>
      </c>
      <c r="E225" s="6">
        <v>52</v>
      </c>
      <c r="F225" s="7">
        <v>8</v>
      </c>
      <c r="G225" s="21">
        <v>1.54</v>
      </c>
      <c r="H225" s="24">
        <v>7000</v>
      </c>
      <c r="I225" s="51">
        <f t="shared" si="9"/>
        <v>288.65979381443299</v>
      </c>
      <c r="J225" s="26">
        <f t="shared" si="10"/>
        <v>10780</v>
      </c>
      <c r="K225" s="53">
        <f t="shared" si="11"/>
        <v>444.53608247422682</v>
      </c>
      <c r="L225" s="15"/>
      <c r="M225" s="15"/>
      <c r="N225" s="58">
        <v>4217</v>
      </c>
    </row>
    <row r="226" spans="2:14" x14ac:dyDescent="0.3">
      <c r="B226" s="10">
        <v>4218</v>
      </c>
      <c r="C226" s="6" t="s">
        <v>35</v>
      </c>
      <c r="D226" s="6">
        <v>825</v>
      </c>
      <c r="E226" s="6">
        <v>47</v>
      </c>
      <c r="F226" s="7">
        <v>8</v>
      </c>
      <c r="G226" s="21">
        <v>1.27</v>
      </c>
      <c r="H226" s="24">
        <v>4000</v>
      </c>
      <c r="I226" s="51">
        <f t="shared" si="9"/>
        <v>164.94845360824743</v>
      </c>
      <c r="J226" s="26">
        <f t="shared" si="10"/>
        <v>5080</v>
      </c>
      <c r="K226" s="53">
        <f t="shared" si="11"/>
        <v>209.48453608247425</v>
      </c>
      <c r="L226" s="15"/>
      <c r="M226" s="15"/>
      <c r="N226" s="58">
        <v>4218</v>
      </c>
    </row>
    <row r="227" spans="2:14" x14ac:dyDescent="0.3">
      <c r="B227" s="10">
        <v>4219</v>
      </c>
      <c r="C227" s="6" t="s">
        <v>35</v>
      </c>
      <c r="D227" s="6">
        <v>819</v>
      </c>
      <c r="E227" s="6">
        <v>59</v>
      </c>
      <c r="F227" s="7">
        <v>8</v>
      </c>
      <c r="G227" s="21">
        <v>1.97</v>
      </c>
      <c r="H227" s="24">
        <v>6500</v>
      </c>
      <c r="I227" s="51">
        <f t="shared" si="9"/>
        <v>268.04123711340208</v>
      </c>
      <c r="J227" s="26">
        <f t="shared" si="10"/>
        <v>12805</v>
      </c>
      <c r="K227" s="53">
        <f t="shared" si="11"/>
        <v>528.04123711340208</v>
      </c>
      <c r="L227" s="15"/>
      <c r="M227" s="15"/>
      <c r="N227" s="58">
        <v>4219</v>
      </c>
    </row>
    <row r="228" spans="2:14" x14ac:dyDescent="0.3">
      <c r="B228" s="10">
        <v>4220</v>
      </c>
      <c r="C228" s="6" t="s">
        <v>35</v>
      </c>
      <c r="D228" s="6">
        <v>820</v>
      </c>
      <c r="E228" s="6">
        <v>54</v>
      </c>
      <c r="F228" s="7">
        <v>8</v>
      </c>
      <c r="G228" s="21">
        <v>1.66</v>
      </c>
      <c r="H228" s="24">
        <v>6000</v>
      </c>
      <c r="I228" s="51">
        <f t="shared" si="9"/>
        <v>247.42268041237114</v>
      </c>
      <c r="J228" s="26">
        <f t="shared" si="10"/>
        <v>9960</v>
      </c>
      <c r="K228" s="53">
        <f t="shared" si="11"/>
        <v>410.72164948453604</v>
      </c>
      <c r="L228" s="15"/>
      <c r="M228" s="15"/>
      <c r="N228" s="58">
        <v>4220</v>
      </c>
    </row>
    <row r="229" spans="2:14" x14ac:dyDescent="0.3">
      <c r="B229" s="10">
        <v>4221</v>
      </c>
      <c r="C229" s="6" t="s">
        <v>35</v>
      </c>
      <c r="D229" s="6">
        <v>1030</v>
      </c>
      <c r="E229" s="6">
        <v>60</v>
      </c>
      <c r="F229" s="7">
        <v>10</v>
      </c>
      <c r="G229" s="21">
        <v>2.54</v>
      </c>
      <c r="H229" s="24">
        <v>8000</v>
      </c>
      <c r="I229" s="51">
        <f t="shared" si="9"/>
        <v>329.89690721649487</v>
      </c>
      <c r="J229" s="26">
        <f t="shared" si="10"/>
        <v>20320</v>
      </c>
      <c r="K229" s="53">
        <f t="shared" si="11"/>
        <v>837.938144329897</v>
      </c>
      <c r="L229" s="15"/>
      <c r="M229" s="15"/>
      <c r="N229" s="58">
        <v>4221</v>
      </c>
    </row>
    <row r="230" spans="2:14" x14ac:dyDescent="0.3">
      <c r="B230" s="10">
        <v>4222</v>
      </c>
      <c r="C230" s="6" t="s">
        <v>30</v>
      </c>
      <c r="D230" s="6">
        <v>415</v>
      </c>
      <c r="E230" s="6">
        <v>55</v>
      </c>
      <c r="F230" s="7">
        <v>4</v>
      </c>
      <c r="G230" s="21">
        <v>1.04</v>
      </c>
      <c r="H230" s="24">
        <v>1800</v>
      </c>
      <c r="I230" s="51">
        <f t="shared" si="9"/>
        <v>74.226804123711347</v>
      </c>
      <c r="J230" s="26">
        <f t="shared" si="10"/>
        <v>1872</v>
      </c>
      <c r="K230" s="53">
        <f t="shared" si="11"/>
        <v>77.195876288659804</v>
      </c>
      <c r="L230" s="15"/>
      <c r="M230" s="15"/>
      <c r="N230" s="58">
        <v>4222</v>
      </c>
    </row>
    <row r="231" spans="2:14" x14ac:dyDescent="0.3">
      <c r="B231" s="10">
        <v>4223</v>
      </c>
      <c r="C231" s="6" t="s">
        <v>30</v>
      </c>
      <c r="D231" s="6">
        <v>416</v>
      </c>
      <c r="E231" s="6">
        <v>72</v>
      </c>
      <c r="F231" s="7">
        <v>4</v>
      </c>
      <c r="G231" s="21">
        <v>1.76</v>
      </c>
      <c r="H231" s="24">
        <v>1800</v>
      </c>
      <c r="I231" s="51">
        <f t="shared" si="9"/>
        <v>74.226804123711347</v>
      </c>
      <c r="J231" s="26">
        <f t="shared" si="10"/>
        <v>3168</v>
      </c>
      <c r="K231" s="53">
        <f t="shared" si="11"/>
        <v>130.63917525773198</v>
      </c>
      <c r="L231" s="15"/>
      <c r="M231" s="15"/>
      <c r="N231" s="58">
        <v>4223</v>
      </c>
    </row>
    <row r="232" spans="2:14" x14ac:dyDescent="0.3">
      <c r="B232" s="10">
        <v>4224</v>
      </c>
      <c r="C232" s="6" t="s">
        <v>30</v>
      </c>
      <c r="D232" s="6">
        <v>416</v>
      </c>
      <c r="E232" s="6">
        <v>76</v>
      </c>
      <c r="F232" s="7">
        <v>4</v>
      </c>
      <c r="G232" s="21">
        <v>1.96</v>
      </c>
      <c r="H232" s="24">
        <v>2300</v>
      </c>
      <c r="I232" s="51">
        <f t="shared" si="9"/>
        <v>94.845360824742272</v>
      </c>
      <c r="J232" s="26">
        <f t="shared" si="10"/>
        <v>4508</v>
      </c>
      <c r="K232" s="53">
        <f t="shared" si="11"/>
        <v>185.89690721649484</v>
      </c>
      <c r="L232" s="15"/>
      <c r="M232" s="15"/>
      <c r="N232" s="58">
        <v>4224</v>
      </c>
    </row>
    <row r="233" spans="2:14" x14ac:dyDescent="0.3">
      <c r="B233" s="10">
        <v>4225</v>
      </c>
      <c r="C233" s="6" t="s">
        <v>30</v>
      </c>
      <c r="D233" s="6">
        <v>412</v>
      </c>
      <c r="E233" s="6">
        <v>72</v>
      </c>
      <c r="F233" s="7">
        <v>4</v>
      </c>
      <c r="G233" s="21">
        <v>1.76</v>
      </c>
      <c r="H233" s="24">
        <v>1800</v>
      </c>
      <c r="I233" s="51">
        <f t="shared" si="9"/>
        <v>74.226804123711347</v>
      </c>
      <c r="J233" s="26">
        <f t="shared" si="10"/>
        <v>3168</v>
      </c>
      <c r="K233" s="53">
        <f t="shared" si="11"/>
        <v>130.63917525773198</v>
      </c>
      <c r="L233" s="15"/>
      <c r="M233" s="15"/>
      <c r="N233" s="58">
        <v>4225</v>
      </c>
    </row>
    <row r="234" spans="2:14" x14ac:dyDescent="0.3">
      <c r="B234" s="10">
        <v>4226</v>
      </c>
      <c r="C234" s="6" t="s">
        <v>30</v>
      </c>
      <c r="D234" s="6">
        <v>414</v>
      </c>
      <c r="E234" s="6">
        <v>69</v>
      </c>
      <c r="F234" s="7">
        <v>4</v>
      </c>
      <c r="G234" s="21">
        <v>1.62</v>
      </c>
      <c r="H234" s="24">
        <v>3600</v>
      </c>
      <c r="I234" s="51">
        <f t="shared" si="9"/>
        <v>148.45360824742269</v>
      </c>
      <c r="J234" s="26">
        <f t="shared" si="10"/>
        <v>5832</v>
      </c>
      <c r="K234" s="53">
        <f t="shared" si="11"/>
        <v>240.49484536082477</v>
      </c>
      <c r="L234" s="15"/>
      <c r="M234" s="15"/>
      <c r="N234" s="58">
        <v>4226</v>
      </c>
    </row>
    <row r="235" spans="2:14" x14ac:dyDescent="0.3">
      <c r="B235" s="10">
        <v>4227</v>
      </c>
      <c r="C235" s="6" t="s">
        <v>30</v>
      </c>
      <c r="D235" s="6">
        <v>417</v>
      </c>
      <c r="E235" s="6">
        <v>82</v>
      </c>
      <c r="F235" s="7">
        <v>4</v>
      </c>
      <c r="G235" s="21">
        <v>2.27</v>
      </c>
      <c r="H235" s="24">
        <v>3600</v>
      </c>
      <c r="I235" s="51">
        <f t="shared" si="9"/>
        <v>148.45360824742269</v>
      </c>
      <c r="J235" s="26">
        <f t="shared" si="10"/>
        <v>8172</v>
      </c>
      <c r="K235" s="53">
        <f t="shared" si="11"/>
        <v>336.98969072164954</v>
      </c>
      <c r="L235" s="15"/>
      <c r="M235" s="15"/>
      <c r="N235" s="58">
        <v>4227</v>
      </c>
    </row>
    <row r="236" spans="2:14" x14ac:dyDescent="0.3">
      <c r="B236" s="10">
        <v>4229</v>
      </c>
      <c r="C236" s="6" t="s">
        <v>30</v>
      </c>
      <c r="D236" s="6">
        <v>414</v>
      </c>
      <c r="E236" s="6">
        <v>77</v>
      </c>
      <c r="F236" s="7">
        <v>4</v>
      </c>
      <c r="G236" s="21">
        <v>2.0099999999999998</v>
      </c>
      <c r="H236" s="24">
        <v>3600</v>
      </c>
      <c r="I236" s="51">
        <f t="shared" si="9"/>
        <v>148.45360824742269</v>
      </c>
      <c r="J236" s="26">
        <f t="shared" si="10"/>
        <v>7235.9999999999991</v>
      </c>
      <c r="K236" s="53">
        <f t="shared" si="11"/>
        <v>298.39175257731961</v>
      </c>
      <c r="L236" s="15"/>
      <c r="M236" s="15"/>
      <c r="N236" s="58">
        <v>4229</v>
      </c>
    </row>
    <row r="237" spans="2:14" x14ac:dyDescent="0.3">
      <c r="B237" s="10">
        <v>4230</v>
      </c>
      <c r="C237" s="6" t="s">
        <v>30</v>
      </c>
      <c r="D237" s="6">
        <v>408</v>
      </c>
      <c r="E237" s="6">
        <v>65</v>
      </c>
      <c r="F237" s="7">
        <v>4</v>
      </c>
      <c r="G237" s="21">
        <v>1.45</v>
      </c>
      <c r="H237" s="24">
        <v>3000</v>
      </c>
      <c r="I237" s="51">
        <f t="shared" si="9"/>
        <v>123.71134020618557</v>
      </c>
      <c r="J237" s="26">
        <f t="shared" si="10"/>
        <v>4350</v>
      </c>
      <c r="K237" s="53">
        <f t="shared" si="11"/>
        <v>179.38144329896906</v>
      </c>
      <c r="L237" s="15"/>
      <c r="M237" s="15"/>
      <c r="N237" s="58">
        <v>4230</v>
      </c>
    </row>
    <row r="238" spans="2:14" x14ac:dyDescent="0.3">
      <c r="B238" s="10">
        <v>4231</v>
      </c>
      <c r="C238" s="6" t="s">
        <v>30</v>
      </c>
      <c r="D238" s="6">
        <v>415</v>
      </c>
      <c r="E238" s="6">
        <v>53</v>
      </c>
      <c r="F238" s="7">
        <v>4</v>
      </c>
      <c r="G238" s="21">
        <v>0.97</v>
      </c>
      <c r="H238" s="24">
        <v>1800</v>
      </c>
      <c r="I238" s="51">
        <f t="shared" si="9"/>
        <v>74.226804123711347</v>
      </c>
      <c r="J238" s="26">
        <f t="shared" si="10"/>
        <v>1746</v>
      </c>
      <c r="K238" s="53">
        <f t="shared" si="11"/>
        <v>72</v>
      </c>
      <c r="L238" s="15"/>
      <c r="M238" s="15"/>
      <c r="N238" s="58">
        <v>4231</v>
      </c>
    </row>
    <row r="239" spans="2:14" x14ac:dyDescent="0.3">
      <c r="B239" s="10">
        <v>4232</v>
      </c>
      <c r="C239" s="6" t="s">
        <v>30</v>
      </c>
      <c r="D239" s="6">
        <v>406</v>
      </c>
      <c r="E239" s="6">
        <v>52</v>
      </c>
      <c r="F239" s="7">
        <v>3.5</v>
      </c>
      <c r="G239" s="21">
        <v>0.81</v>
      </c>
      <c r="H239" s="24">
        <v>1800</v>
      </c>
      <c r="I239" s="51">
        <f t="shared" si="9"/>
        <v>74.226804123711347</v>
      </c>
      <c r="J239" s="26">
        <f t="shared" si="10"/>
        <v>1458</v>
      </c>
      <c r="K239" s="53">
        <f t="shared" si="11"/>
        <v>60.123711340206192</v>
      </c>
      <c r="L239" s="15"/>
      <c r="M239" s="15"/>
      <c r="N239" s="58">
        <v>4232</v>
      </c>
    </row>
    <row r="240" spans="2:14" x14ac:dyDescent="0.3">
      <c r="B240" s="10">
        <v>4233</v>
      </c>
      <c r="C240" s="6" t="s">
        <v>30</v>
      </c>
      <c r="D240" s="6">
        <v>413</v>
      </c>
      <c r="E240" s="6">
        <v>71</v>
      </c>
      <c r="F240" s="7">
        <v>4</v>
      </c>
      <c r="G240" s="21">
        <v>1.72</v>
      </c>
      <c r="H240" s="24">
        <v>2300</v>
      </c>
      <c r="I240" s="51">
        <f t="shared" si="9"/>
        <v>94.845360824742272</v>
      </c>
      <c r="J240" s="26">
        <f t="shared" si="10"/>
        <v>3956</v>
      </c>
      <c r="K240" s="53">
        <f t="shared" si="11"/>
        <v>163.13402061855672</v>
      </c>
      <c r="L240" s="15"/>
      <c r="M240" s="15"/>
      <c r="N240" s="58">
        <v>4233</v>
      </c>
    </row>
    <row r="241" spans="2:14" x14ac:dyDescent="0.3">
      <c r="B241" s="10">
        <v>4234</v>
      </c>
      <c r="C241" s="6" t="s">
        <v>30</v>
      </c>
      <c r="D241" s="6">
        <v>414</v>
      </c>
      <c r="E241" s="6">
        <v>61</v>
      </c>
      <c r="F241" s="7">
        <v>4</v>
      </c>
      <c r="G241" s="21">
        <v>1.28</v>
      </c>
      <c r="H241" s="24">
        <v>1800</v>
      </c>
      <c r="I241" s="51">
        <f t="shared" si="9"/>
        <v>74.226804123711347</v>
      </c>
      <c r="J241" s="26">
        <f t="shared" si="10"/>
        <v>2304</v>
      </c>
      <c r="K241" s="53">
        <f t="shared" si="11"/>
        <v>95.010309278350519</v>
      </c>
      <c r="L241" s="15"/>
      <c r="M241" s="15"/>
      <c r="N241" s="58">
        <v>4234</v>
      </c>
    </row>
    <row r="242" spans="2:14" x14ac:dyDescent="0.3">
      <c r="B242" s="10">
        <v>4235</v>
      </c>
      <c r="C242" s="6" t="s">
        <v>30</v>
      </c>
      <c r="D242" s="6">
        <v>413</v>
      </c>
      <c r="E242" s="6">
        <v>65</v>
      </c>
      <c r="F242" s="7">
        <v>4</v>
      </c>
      <c r="G242" s="21">
        <v>1.45</v>
      </c>
      <c r="H242" s="24">
        <v>1800</v>
      </c>
      <c r="I242" s="51">
        <f t="shared" si="9"/>
        <v>74.226804123711347</v>
      </c>
      <c r="J242" s="26">
        <f t="shared" si="10"/>
        <v>2610</v>
      </c>
      <c r="K242" s="53">
        <f t="shared" si="11"/>
        <v>107.62886597938144</v>
      </c>
      <c r="L242" s="15"/>
      <c r="M242" s="15"/>
      <c r="N242" s="58">
        <v>4235</v>
      </c>
    </row>
    <row r="243" spans="2:14" x14ac:dyDescent="0.3">
      <c r="B243" s="10">
        <v>4236</v>
      </c>
      <c r="C243" s="6" t="s">
        <v>30</v>
      </c>
      <c r="D243" s="6">
        <v>415</v>
      </c>
      <c r="E243" s="6">
        <v>73</v>
      </c>
      <c r="F243" s="7">
        <v>4</v>
      </c>
      <c r="G243" s="21">
        <v>1.81</v>
      </c>
      <c r="H243" s="24">
        <v>3000</v>
      </c>
      <c r="I243" s="51">
        <f t="shared" si="9"/>
        <v>123.71134020618557</v>
      </c>
      <c r="J243" s="26">
        <f t="shared" si="10"/>
        <v>5430</v>
      </c>
      <c r="K243" s="53">
        <f t="shared" si="11"/>
        <v>223.91752577319588</v>
      </c>
      <c r="L243" s="15"/>
      <c r="M243" s="15"/>
      <c r="N243" s="58">
        <v>4236</v>
      </c>
    </row>
    <row r="244" spans="2:14" x14ac:dyDescent="0.3">
      <c r="B244" s="10">
        <v>4237</v>
      </c>
      <c r="C244" s="6" t="s">
        <v>30</v>
      </c>
      <c r="D244" s="6">
        <v>416</v>
      </c>
      <c r="E244" s="6">
        <v>64</v>
      </c>
      <c r="F244" s="7">
        <v>4</v>
      </c>
      <c r="G244" s="21">
        <v>1.4</v>
      </c>
      <c r="H244" s="24">
        <v>2300</v>
      </c>
      <c r="I244" s="51">
        <f t="shared" si="9"/>
        <v>94.845360824742272</v>
      </c>
      <c r="J244" s="26">
        <f t="shared" si="10"/>
        <v>3220</v>
      </c>
      <c r="K244" s="53">
        <f t="shared" si="11"/>
        <v>132.78350515463919</v>
      </c>
      <c r="L244" s="15"/>
      <c r="M244" s="15"/>
      <c r="N244" s="58">
        <v>4237</v>
      </c>
    </row>
    <row r="245" spans="2:14" x14ac:dyDescent="0.3">
      <c r="B245" s="10">
        <v>4238</v>
      </c>
      <c r="C245" s="6" t="s">
        <v>30</v>
      </c>
      <c r="D245" s="6">
        <v>414</v>
      </c>
      <c r="E245" s="6">
        <v>59</v>
      </c>
      <c r="F245" s="7">
        <v>4</v>
      </c>
      <c r="G245" s="21">
        <v>1.2</v>
      </c>
      <c r="H245" s="24">
        <v>2100</v>
      </c>
      <c r="I245" s="51">
        <f t="shared" si="9"/>
        <v>86.597938144329902</v>
      </c>
      <c r="J245" s="26">
        <f t="shared" si="10"/>
        <v>2520</v>
      </c>
      <c r="K245" s="53">
        <f t="shared" si="11"/>
        <v>103.91752577319588</v>
      </c>
      <c r="L245" s="15"/>
      <c r="M245" s="15"/>
      <c r="N245" s="58">
        <v>4238</v>
      </c>
    </row>
    <row r="246" spans="2:14" x14ac:dyDescent="0.3">
      <c r="B246" s="10">
        <v>4239</v>
      </c>
      <c r="C246" s="6" t="s">
        <v>30</v>
      </c>
      <c r="D246" s="6">
        <v>410</v>
      </c>
      <c r="E246" s="6">
        <v>64</v>
      </c>
      <c r="F246" s="7">
        <v>4</v>
      </c>
      <c r="G246" s="21">
        <v>1.4</v>
      </c>
      <c r="H246" s="24">
        <v>2300</v>
      </c>
      <c r="I246" s="51">
        <f t="shared" si="9"/>
        <v>94.845360824742272</v>
      </c>
      <c r="J246" s="26">
        <f t="shared" si="10"/>
        <v>3220</v>
      </c>
      <c r="K246" s="53">
        <f t="shared" si="11"/>
        <v>132.78350515463919</v>
      </c>
      <c r="L246" s="15"/>
      <c r="M246" s="15"/>
      <c r="N246" s="58">
        <v>4239</v>
      </c>
    </row>
    <row r="247" spans="2:14" x14ac:dyDescent="0.3">
      <c r="B247" s="10">
        <v>4243</v>
      </c>
      <c r="C247" s="6" t="s">
        <v>30</v>
      </c>
      <c r="D247" s="6">
        <v>412</v>
      </c>
      <c r="E247" s="6">
        <v>77</v>
      </c>
      <c r="F247" s="7">
        <v>4</v>
      </c>
      <c r="G247" s="21">
        <v>2.0099999999999998</v>
      </c>
      <c r="H247" s="24">
        <v>1800</v>
      </c>
      <c r="I247" s="51">
        <f t="shared" si="9"/>
        <v>74.226804123711347</v>
      </c>
      <c r="J247" s="26">
        <f t="shared" si="10"/>
        <v>3617.9999999999995</v>
      </c>
      <c r="K247" s="53">
        <f t="shared" si="11"/>
        <v>149.1958762886598</v>
      </c>
      <c r="L247" s="15"/>
      <c r="M247" s="15"/>
      <c r="N247" s="58">
        <v>4243</v>
      </c>
    </row>
    <row r="248" spans="2:14" x14ac:dyDescent="0.3">
      <c r="B248" s="10">
        <v>4247</v>
      </c>
      <c r="C248" s="6" t="s">
        <v>30</v>
      </c>
      <c r="D248" s="6">
        <v>420</v>
      </c>
      <c r="E248" s="6">
        <v>70</v>
      </c>
      <c r="F248" s="7">
        <v>4</v>
      </c>
      <c r="G248" s="21">
        <v>1.67</v>
      </c>
      <c r="H248" s="24">
        <v>3000</v>
      </c>
      <c r="I248" s="51">
        <f t="shared" si="9"/>
        <v>123.71134020618557</v>
      </c>
      <c r="J248" s="26">
        <f t="shared" si="10"/>
        <v>5010</v>
      </c>
      <c r="K248" s="53">
        <f t="shared" si="11"/>
        <v>206.5979381443299</v>
      </c>
      <c r="L248" s="15"/>
      <c r="M248" s="15"/>
      <c r="N248" s="58">
        <v>4247</v>
      </c>
    </row>
    <row r="249" spans="2:14" x14ac:dyDescent="0.3">
      <c r="B249" s="10">
        <v>4248</v>
      </c>
      <c r="C249" s="6" t="s">
        <v>30</v>
      </c>
      <c r="D249" s="6">
        <v>413</v>
      </c>
      <c r="E249" s="6">
        <v>48</v>
      </c>
      <c r="F249" s="7">
        <v>4</v>
      </c>
      <c r="G249" s="21">
        <v>0.8</v>
      </c>
      <c r="H249" s="24">
        <v>3800</v>
      </c>
      <c r="I249" s="51">
        <f t="shared" si="9"/>
        <v>156.70103092783506</v>
      </c>
      <c r="J249" s="26">
        <f t="shared" si="10"/>
        <v>3040</v>
      </c>
      <c r="K249" s="53">
        <f t="shared" si="11"/>
        <v>125.36082474226805</v>
      </c>
      <c r="L249" s="15"/>
      <c r="M249" s="15"/>
      <c r="N249" s="58">
        <v>4248</v>
      </c>
    </row>
    <row r="250" spans="2:14" x14ac:dyDescent="0.3">
      <c r="B250" s="10">
        <v>4249</v>
      </c>
      <c r="C250" s="6" t="s">
        <v>30</v>
      </c>
      <c r="D250" s="6">
        <v>418</v>
      </c>
      <c r="E250" s="6">
        <v>41</v>
      </c>
      <c r="F250" s="7">
        <v>4</v>
      </c>
      <c r="G250" s="21">
        <v>0.59</v>
      </c>
      <c r="H250" s="24">
        <v>3200</v>
      </c>
      <c r="I250" s="51">
        <f t="shared" si="9"/>
        <v>131.95876288659792</v>
      </c>
      <c r="J250" s="26">
        <f t="shared" si="10"/>
        <v>1888</v>
      </c>
      <c r="K250" s="53">
        <f t="shared" si="11"/>
        <v>77.855670103092777</v>
      </c>
      <c r="L250" s="15"/>
      <c r="M250" s="15"/>
      <c r="N250" s="58">
        <v>4249</v>
      </c>
    </row>
    <row r="251" spans="2:14" x14ac:dyDescent="0.3">
      <c r="B251" s="10">
        <v>4250</v>
      </c>
      <c r="C251" s="6" t="s">
        <v>30</v>
      </c>
      <c r="D251" s="6">
        <v>415</v>
      </c>
      <c r="E251" s="6">
        <v>33</v>
      </c>
      <c r="F251" s="7">
        <v>4</v>
      </c>
      <c r="G251" s="21">
        <v>0.39</v>
      </c>
      <c r="H251" s="24">
        <v>3000</v>
      </c>
      <c r="I251" s="51">
        <f t="shared" si="9"/>
        <v>123.71134020618557</v>
      </c>
      <c r="J251" s="26">
        <f t="shared" si="10"/>
        <v>1170</v>
      </c>
      <c r="K251" s="53">
        <f t="shared" si="11"/>
        <v>48.24742268041237</v>
      </c>
      <c r="L251" s="15"/>
      <c r="M251" s="15"/>
      <c r="N251" s="58">
        <v>4250</v>
      </c>
    </row>
    <row r="252" spans="2:14" x14ac:dyDescent="0.3">
      <c r="B252" s="10">
        <v>4251</v>
      </c>
      <c r="C252" s="6" t="s">
        <v>30</v>
      </c>
      <c r="D252" s="6">
        <v>324</v>
      </c>
      <c r="E252" s="6">
        <v>50</v>
      </c>
      <c r="F252" s="7">
        <v>3</v>
      </c>
      <c r="G252" s="21">
        <v>0.64</v>
      </c>
      <c r="H252" s="24">
        <v>3600</v>
      </c>
      <c r="I252" s="51">
        <f t="shared" si="9"/>
        <v>148.45360824742269</v>
      </c>
      <c r="J252" s="26">
        <f t="shared" si="10"/>
        <v>2304</v>
      </c>
      <c r="K252" s="53">
        <f t="shared" si="11"/>
        <v>95.010309278350519</v>
      </c>
      <c r="L252" s="15"/>
      <c r="M252" s="15"/>
      <c r="N252" s="58">
        <v>4251</v>
      </c>
    </row>
    <row r="253" spans="2:14" x14ac:dyDescent="0.3">
      <c r="B253" s="10">
        <v>4252</v>
      </c>
      <c r="C253" s="6" t="s">
        <v>30</v>
      </c>
      <c r="D253" s="6">
        <v>413</v>
      </c>
      <c r="E253" s="6">
        <v>43</v>
      </c>
      <c r="F253" s="7">
        <v>4</v>
      </c>
      <c r="G253" s="21">
        <v>0.65</v>
      </c>
      <c r="H253" s="24">
        <v>3200</v>
      </c>
      <c r="I253" s="51">
        <f t="shared" si="9"/>
        <v>131.95876288659792</v>
      </c>
      <c r="J253" s="26">
        <f t="shared" si="10"/>
        <v>2080</v>
      </c>
      <c r="K253" s="53">
        <f t="shared" si="11"/>
        <v>85.773195876288653</v>
      </c>
      <c r="L253" s="15"/>
      <c r="M253" s="15"/>
      <c r="N253" s="58">
        <v>4252</v>
      </c>
    </row>
    <row r="254" spans="2:14" x14ac:dyDescent="0.3">
      <c r="B254" s="10">
        <v>4253</v>
      </c>
      <c r="C254" s="6" t="s">
        <v>30</v>
      </c>
      <c r="D254" s="6">
        <v>416</v>
      </c>
      <c r="E254" s="6">
        <v>43</v>
      </c>
      <c r="F254" s="7">
        <v>4</v>
      </c>
      <c r="G254" s="21">
        <v>0.65</v>
      </c>
      <c r="H254" s="24">
        <v>3200</v>
      </c>
      <c r="I254" s="51">
        <f t="shared" si="9"/>
        <v>131.95876288659792</v>
      </c>
      <c r="J254" s="26">
        <f t="shared" si="10"/>
        <v>2080</v>
      </c>
      <c r="K254" s="53">
        <f t="shared" si="11"/>
        <v>85.773195876288653</v>
      </c>
      <c r="L254" s="15"/>
      <c r="M254" s="15"/>
      <c r="N254" s="58">
        <v>4253</v>
      </c>
    </row>
    <row r="255" spans="2:14" x14ac:dyDescent="0.3">
      <c r="B255" s="10">
        <v>4254</v>
      </c>
      <c r="C255" s="6" t="s">
        <v>30</v>
      </c>
      <c r="D255" s="6">
        <v>422</v>
      </c>
      <c r="E255" s="6">
        <v>54</v>
      </c>
      <c r="F255" s="7">
        <v>4</v>
      </c>
      <c r="G255" s="21">
        <v>1.01</v>
      </c>
      <c r="H255" s="24">
        <v>3800</v>
      </c>
      <c r="I255" s="51">
        <f t="shared" si="9"/>
        <v>156.70103092783506</v>
      </c>
      <c r="J255" s="26">
        <f t="shared" si="10"/>
        <v>3838</v>
      </c>
      <c r="K255" s="53">
        <f t="shared" si="11"/>
        <v>158.26804123711341</v>
      </c>
      <c r="L255" s="15"/>
      <c r="M255" s="15"/>
      <c r="N255" s="58">
        <v>4254</v>
      </c>
    </row>
    <row r="256" spans="2:14" x14ac:dyDescent="0.3">
      <c r="B256" s="10">
        <v>4255</v>
      </c>
      <c r="C256" s="6" t="s">
        <v>30</v>
      </c>
      <c r="D256" s="6">
        <v>419</v>
      </c>
      <c r="E256" s="6">
        <v>36</v>
      </c>
      <c r="F256" s="7">
        <v>4</v>
      </c>
      <c r="G256" s="21">
        <v>0.46</v>
      </c>
      <c r="H256" s="24">
        <v>3000</v>
      </c>
      <c r="I256" s="51">
        <f t="shared" si="9"/>
        <v>123.71134020618557</v>
      </c>
      <c r="J256" s="26">
        <f t="shared" si="10"/>
        <v>1380</v>
      </c>
      <c r="K256" s="53">
        <f t="shared" si="11"/>
        <v>56.907216494845365</v>
      </c>
      <c r="L256" s="15"/>
      <c r="M256" s="15"/>
      <c r="N256" s="58">
        <v>4255</v>
      </c>
    </row>
    <row r="257" spans="2:14" x14ac:dyDescent="0.3">
      <c r="B257" s="10">
        <v>4256</v>
      </c>
      <c r="C257" s="6" t="s">
        <v>30</v>
      </c>
      <c r="D257" s="6">
        <v>420</v>
      </c>
      <c r="E257" s="6">
        <v>45</v>
      </c>
      <c r="F257" s="7">
        <v>4</v>
      </c>
      <c r="G257" s="21">
        <v>0.71</v>
      </c>
      <c r="H257" s="24">
        <v>3800</v>
      </c>
      <c r="I257" s="51">
        <f t="shared" si="9"/>
        <v>156.70103092783506</v>
      </c>
      <c r="J257" s="26">
        <f t="shared" si="10"/>
        <v>2698</v>
      </c>
      <c r="K257" s="53">
        <f t="shared" si="11"/>
        <v>111.25773195876289</v>
      </c>
      <c r="L257" s="15"/>
      <c r="M257" s="15"/>
      <c r="N257" s="58">
        <v>4256</v>
      </c>
    </row>
    <row r="258" spans="2:14" x14ac:dyDescent="0.3">
      <c r="B258" s="10">
        <v>4257</v>
      </c>
      <c r="C258" s="6" t="s">
        <v>30</v>
      </c>
      <c r="D258" s="6">
        <v>417</v>
      </c>
      <c r="E258" s="6">
        <v>39</v>
      </c>
      <c r="F258" s="7">
        <v>4</v>
      </c>
      <c r="G258" s="21">
        <v>0.54</v>
      </c>
      <c r="H258" s="24">
        <v>3000</v>
      </c>
      <c r="I258" s="51">
        <f t="shared" si="9"/>
        <v>123.71134020618557</v>
      </c>
      <c r="J258" s="26">
        <f t="shared" si="10"/>
        <v>1620</v>
      </c>
      <c r="K258" s="53">
        <f t="shared" si="11"/>
        <v>66.80412371134021</v>
      </c>
      <c r="L258" s="15"/>
      <c r="M258" s="15"/>
      <c r="N258" s="58">
        <v>4257</v>
      </c>
    </row>
    <row r="259" spans="2:14" x14ac:dyDescent="0.3">
      <c r="B259" s="10">
        <v>4258</v>
      </c>
      <c r="C259" s="6" t="s">
        <v>35</v>
      </c>
      <c r="D259" s="6">
        <v>409</v>
      </c>
      <c r="E259" s="6">
        <v>34</v>
      </c>
      <c r="F259" s="7">
        <v>4</v>
      </c>
      <c r="G259" s="21">
        <v>0.41</v>
      </c>
      <c r="H259" s="24">
        <v>4000</v>
      </c>
      <c r="I259" s="51">
        <f t="shared" si="9"/>
        <v>164.94845360824743</v>
      </c>
      <c r="J259" s="26">
        <f t="shared" si="10"/>
        <v>1640</v>
      </c>
      <c r="K259" s="53">
        <f t="shared" si="11"/>
        <v>67.628865979381445</v>
      </c>
      <c r="L259" s="15"/>
      <c r="M259" s="15"/>
      <c r="N259" s="58">
        <v>4258</v>
      </c>
    </row>
    <row r="260" spans="2:14" x14ac:dyDescent="0.3">
      <c r="B260" s="10">
        <v>4259</v>
      </c>
      <c r="C260" s="6" t="s">
        <v>35</v>
      </c>
      <c r="D260" s="6">
        <v>408</v>
      </c>
      <c r="E260" s="6">
        <v>38</v>
      </c>
      <c r="F260" s="7">
        <v>4</v>
      </c>
      <c r="G260" s="21">
        <v>0.51</v>
      </c>
      <c r="H260" s="24">
        <v>4000</v>
      </c>
      <c r="I260" s="51">
        <f t="shared" si="9"/>
        <v>164.94845360824743</v>
      </c>
      <c r="J260" s="26">
        <f t="shared" si="10"/>
        <v>2040</v>
      </c>
      <c r="K260" s="53">
        <f t="shared" si="11"/>
        <v>84.123711340206199</v>
      </c>
      <c r="L260" s="15"/>
      <c r="M260" s="15"/>
      <c r="N260" s="58">
        <v>4259</v>
      </c>
    </row>
    <row r="261" spans="2:14" x14ac:dyDescent="0.3">
      <c r="B261" s="10">
        <v>4260</v>
      </c>
      <c r="C261" s="6" t="s">
        <v>35</v>
      </c>
      <c r="D261" s="6">
        <v>413</v>
      </c>
      <c r="E261" s="6">
        <v>28</v>
      </c>
      <c r="F261" s="7">
        <v>4</v>
      </c>
      <c r="G261" s="21">
        <v>0.28000000000000003</v>
      </c>
      <c r="H261" s="24">
        <v>3500</v>
      </c>
      <c r="I261" s="51">
        <f t="shared" si="9"/>
        <v>144.32989690721649</v>
      </c>
      <c r="J261" s="26">
        <f t="shared" si="10"/>
        <v>980.00000000000011</v>
      </c>
      <c r="K261" s="53">
        <f t="shared" si="11"/>
        <v>40.412371134020624</v>
      </c>
      <c r="L261" s="15"/>
      <c r="M261" s="15"/>
      <c r="N261" s="58">
        <v>4260</v>
      </c>
    </row>
    <row r="262" spans="2:14" x14ac:dyDescent="0.3">
      <c r="B262" s="10">
        <v>4261</v>
      </c>
      <c r="C262" s="6" t="s">
        <v>35</v>
      </c>
      <c r="D262" s="6">
        <v>410</v>
      </c>
      <c r="E262" s="6">
        <v>41</v>
      </c>
      <c r="F262" s="7">
        <v>4</v>
      </c>
      <c r="G262" s="21">
        <v>0.59</v>
      </c>
      <c r="H262" s="24">
        <v>6500</v>
      </c>
      <c r="I262" s="51">
        <f t="shared" si="9"/>
        <v>268.04123711340208</v>
      </c>
      <c r="J262" s="26">
        <f t="shared" si="10"/>
        <v>3835</v>
      </c>
      <c r="K262" s="53">
        <f t="shared" si="11"/>
        <v>158.14432989690721</v>
      </c>
      <c r="L262" s="15"/>
      <c r="M262" s="15"/>
      <c r="N262" s="58">
        <v>4261</v>
      </c>
    </row>
    <row r="263" spans="2:14" x14ac:dyDescent="0.3">
      <c r="B263" s="10">
        <v>4262</v>
      </c>
      <c r="C263" s="6" t="s">
        <v>35</v>
      </c>
      <c r="D263" s="6">
        <v>515</v>
      </c>
      <c r="E263" s="6">
        <v>39</v>
      </c>
      <c r="F263" s="7">
        <v>5</v>
      </c>
      <c r="G263" s="21">
        <v>0.68</v>
      </c>
      <c r="H263" s="24">
        <v>7000</v>
      </c>
      <c r="I263" s="51">
        <f t="shared" si="9"/>
        <v>288.65979381443299</v>
      </c>
      <c r="J263" s="26">
        <f t="shared" si="10"/>
        <v>4760</v>
      </c>
      <c r="K263" s="53">
        <f t="shared" si="11"/>
        <v>196.28865979381445</v>
      </c>
      <c r="L263" s="15"/>
      <c r="M263" s="15"/>
      <c r="N263" s="58">
        <v>4262</v>
      </c>
    </row>
    <row r="264" spans="2:14" x14ac:dyDescent="0.3">
      <c r="B264" s="10">
        <v>4263</v>
      </c>
      <c r="C264" s="6" t="s">
        <v>35</v>
      </c>
      <c r="D264" s="6">
        <v>525</v>
      </c>
      <c r="E264" s="6">
        <v>34</v>
      </c>
      <c r="F264" s="7">
        <v>5</v>
      </c>
      <c r="G264" s="21">
        <v>0.52</v>
      </c>
      <c r="H264" s="24">
        <v>3000</v>
      </c>
      <c r="I264" s="51">
        <f t="shared" si="9"/>
        <v>123.71134020618557</v>
      </c>
      <c r="J264" s="26">
        <f t="shared" si="10"/>
        <v>1560</v>
      </c>
      <c r="K264" s="53">
        <f t="shared" si="11"/>
        <v>64.329896907216494</v>
      </c>
      <c r="L264" s="15"/>
      <c r="M264" s="15"/>
      <c r="N264" s="58">
        <v>4263</v>
      </c>
    </row>
    <row r="265" spans="2:14" x14ac:dyDescent="0.3">
      <c r="B265" s="10">
        <v>4264</v>
      </c>
      <c r="C265" s="6" t="s">
        <v>35</v>
      </c>
      <c r="D265" s="6">
        <v>527</v>
      </c>
      <c r="E265" s="6">
        <v>32</v>
      </c>
      <c r="F265" s="7">
        <v>5</v>
      </c>
      <c r="G265" s="21">
        <v>0.47</v>
      </c>
      <c r="H265" s="24">
        <v>4500</v>
      </c>
      <c r="I265" s="51">
        <f t="shared" ref="I265:I328" si="12">H265/$E$3</f>
        <v>185.56701030927834</v>
      </c>
      <c r="J265" s="26">
        <f t="shared" ref="J265:J328" si="13">H265*G265</f>
        <v>2115</v>
      </c>
      <c r="K265" s="53">
        <f t="shared" ref="K265:K328" si="14">I265*G265</f>
        <v>87.216494845360813</v>
      </c>
      <c r="L265" s="15"/>
      <c r="M265" s="15"/>
      <c r="N265" s="58">
        <v>4264</v>
      </c>
    </row>
    <row r="266" spans="2:14" x14ac:dyDescent="0.3">
      <c r="B266" s="10">
        <v>4265</v>
      </c>
      <c r="C266" s="6" t="s">
        <v>35</v>
      </c>
      <c r="D266" s="6">
        <v>411</v>
      </c>
      <c r="E266" s="6">
        <v>43</v>
      </c>
      <c r="F266" s="7">
        <v>4</v>
      </c>
      <c r="G266" s="21">
        <v>0.65</v>
      </c>
      <c r="H266" s="24">
        <v>4000</v>
      </c>
      <c r="I266" s="51">
        <f t="shared" si="12"/>
        <v>164.94845360824743</v>
      </c>
      <c r="J266" s="26">
        <f t="shared" si="13"/>
        <v>2600</v>
      </c>
      <c r="K266" s="53">
        <f t="shared" si="14"/>
        <v>107.21649484536084</v>
      </c>
      <c r="L266" s="15"/>
      <c r="M266" s="15"/>
      <c r="N266" s="58">
        <v>4265</v>
      </c>
    </row>
    <row r="267" spans="2:14" x14ac:dyDescent="0.3">
      <c r="B267" s="10">
        <v>4266</v>
      </c>
      <c r="C267" s="6" t="s">
        <v>35</v>
      </c>
      <c r="D267" s="6">
        <v>513</v>
      </c>
      <c r="E267" s="6">
        <v>40</v>
      </c>
      <c r="F267" s="7">
        <v>5</v>
      </c>
      <c r="G267" s="21">
        <v>0.72</v>
      </c>
      <c r="H267" s="24">
        <v>4000</v>
      </c>
      <c r="I267" s="51">
        <f t="shared" si="12"/>
        <v>164.94845360824743</v>
      </c>
      <c r="J267" s="26">
        <f t="shared" si="13"/>
        <v>2880</v>
      </c>
      <c r="K267" s="53">
        <f t="shared" si="14"/>
        <v>118.76288659793815</v>
      </c>
      <c r="L267" s="15"/>
      <c r="M267" s="15"/>
      <c r="N267" s="58">
        <v>4266</v>
      </c>
    </row>
    <row r="268" spans="2:14" x14ac:dyDescent="0.3">
      <c r="B268" s="10">
        <v>4267</v>
      </c>
      <c r="C268" s="6" t="s">
        <v>35</v>
      </c>
      <c r="D268" s="6">
        <v>513</v>
      </c>
      <c r="E268" s="6">
        <v>38</v>
      </c>
      <c r="F268" s="7">
        <v>5</v>
      </c>
      <c r="G268" s="21">
        <v>0.65</v>
      </c>
      <c r="H268" s="24">
        <v>3500</v>
      </c>
      <c r="I268" s="51">
        <f t="shared" si="12"/>
        <v>144.32989690721649</v>
      </c>
      <c r="J268" s="26">
        <f t="shared" si="13"/>
        <v>2275</v>
      </c>
      <c r="K268" s="53">
        <f t="shared" si="14"/>
        <v>93.814432989690729</v>
      </c>
      <c r="L268" s="15"/>
      <c r="M268" s="15"/>
      <c r="N268" s="58">
        <v>4267</v>
      </c>
    </row>
    <row r="269" spans="2:14" x14ac:dyDescent="0.3">
      <c r="B269" s="10">
        <v>4268</v>
      </c>
      <c r="C269" s="6" t="s">
        <v>35</v>
      </c>
      <c r="D269" s="6">
        <v>513</v>
      </c>
      <c r="E269" s="6">
        <v>38</v>
      </c>
      <c r="F269" s="7">
        <v>5</v>
      </c>
      <c r="G269" s="21">
        <v>0.65</v>
      </c>
      <c r="H269" s="24">
        <v>3500</v>
      </c>
      <c r="I269" s="51">
        <f t="shared" si="12"/>
        <v>144.32989690721649</v>
      </c>
      <c r="J269" s="26">
        <f t="shared" si="13"/>
        <v>2275</v>
      </c>
      <c r="K269" s="53">
        <f t="shared" si="14"/>
        <v>93.814432989690729</v>
      </c>
      <c r="L269" s="15"/>
      <c r="M269" s="15"/>
      <c r="N269" s="58">
        <v>4268</v>
      </c>
    </row>
    <row r="270" spans="2:14" x14ac:dyDescent="0.3">
      <c r="B270" s="10">
        <v>4269</v>
      </c>
      <c r="C270" s="6" t="s">
        <v>35</v>
      </c>
      <c r="D270" s="6">
        <v>515</v>
      </c>
      <c r="E270" s="6">
        <v>37</v>
      </c>
      <c r="F270" s="7">
        <v>5</v>
      </c>
      <c r="G270" s="21">
        <v>0.62</v>
      </c>
      <c r="H270" s="24">
        <v>4000</v>
      </c>
      <c r="I270" s="51">
        <f t="shared" si="12"/>
        <v>164.94845360824743</v>
      </c>
      <c r="J270" s="26">
        <f t="shared" si="13"/>
        <v>2480</v>
      </c>
      <c r="K270" s="53">
        <f t="shared" si="14"/>
        <v>102.26804123711341</v>
      </c>
      <c r="L270" s="15"/>
      <c r="M270" s="15"/>
      <c r="N270" s="58">
        <v>4269</v>
      </c>
    </row>
    <row r="271" spans="2:14" x14ac:dyDescent="0.3">
      <c r="B271" s="10">
        <v>4270</v>
      </c>
      <c r="C271" s="6" t="s">
        <v>35</v>
      </c>
      <c r="D271" s="6">
        <v>514</v>
      </c>
      <c r="E271" s="6">
        <v>41</v>
      </c>
      <c r="F271" s="7">
        <v>5</v>
      </c>
      <c r="G271" s="21">
        <v>0.75</v>
      </c>
      <c r="H271" s="24">
        <v>4000</v>
      </c>
      <c r="I271" s="51">
        <f t="shared" si="12"/>
        <v>164.94845360824743</v>
      </c>
      <c r="J271" s="26">
        <f t="shared" si="13"/>
        <v>3000</v>
      </c>
      <c r="K271" s="53">
        <f t="shared" si="14"/>
        <v>123.71134020618558</v>
      </c>
      <c r="L271" s="15"/>
      <c r="M271" s="15"/>
      <c r="N271" s="58">
        <v>4270</v>
      </c>
    </row>
    <row r="272" spans="2:14" x14ac:dyDescent="0.3">
      <c r="B272" s="10">
        <v>4271</v>
      </c>
      <c r="C272" s="6" t="s">
        <v>35</v>
      </c>
      <c r="D272" s="6">
        <v>519</v>
      </c>
      <c r="E272" s="6">
        <v>46</v>
      </c>
      <c r="F272" s="7">
        <v>5</v>
      </c>
      <c r="G272" s="21">
        <v>0.94</v>
      </c>
      <c r="H272" s="24">
        <v>7000</v>
      </c>
      <c r="I272" s="51">
        <f t="shared" si="12"/>
        <v>288.65979381443299</v>
      </c>
      <c r="J272" s="26">
        <f t="shared" si="13"/>
        <v>6580</v>
      </c>
      <c r="K272" s="53">
        <f t="shared" si="14"/>
        <v>271.34020618556701</v>
      </c>
      <c r="L272" s="15"/>
      <c r="M272" s="15"/>
      <c r="N272" s="58">
        <v>4271</v>
      </c>
    </row>
    <row r="273" spans="2:14" x14ac:dyDescent="0.3">
      <c r="B273" s="10">
        <v>4272</v>
      </c>
      <c r="C273" s="6" t="s">
        <v>35</v>
      </c>
      <c r="D273" s="6">
        <v>510</v>
      </c>
      <c r="E273" s="6">
        <v>40</v>
      </c>
      <c r="F273" s="7">
        <v>5</v>
      </c>
      <c r="G273" s="21">
        <v>0.72</v>
      </c>
      <c r="H273" s="24">
        <v>4000</v>
      </c>
      <c r="I273" s="51">
        <f t="shared" si="12"/>
        <v>164.94845360824743</v>
      </c>
      <c r="J273" s="26">
        <f t="shared" si="13"/>
        <v>2880</v>
      </c>
      <c r="K273" s="53">
        <f t="shared" si="14"/>
        <v>118.76288659793815</v>
      </c>
      <c r="L273" s="15"/>
      <c r="M273" s="15"/>
      <c r="N273" s="58">
        <v>4272</v>
      </c>
    </row>
    <row r="274" spans="2:14" x14ac:dyDescent="0.3">
      <c r="B274" s="10">
        <v>4273</v>
      </c>
      <c r="C274" s="6" t="s">
        <v>35</v>
      </c>
      <c r="D274" s="6">
        <v>525</v>
      </c>
      <c r="E274" s="6">
        <v>36</v>
      </c>
      <c r="F274" s="7">
        <v>5</v>
      </c>
      <c r="G274" s="21">
        <v>0.59</v>
      </c>
      <c r="H274" s="24">
        <v>5000</v>
      </c>
      <c r="I274" s="51">
        <f t="shared" si="12"/>
        <v>206.18556701030928</v>
      </c>
      <c r="J274" s="26">
        <f t="shared" si="13"/>
        <v>2950</v>
      </c>
      <c r="K274" s="53">
        <f t="shared" si="14"/>
        <v>121.64948453608247</v>
      </c>
      <c r="L274" s="15"/>
      <c r="M274" s="15"/>
      <c r="N274" s="58">
        <v>4273</v>
      </c>
    </row>
    <row r="275" spans="2:14" x14ac:dyDescent="0.3">
      <c r="B275" s="10">
        <v>4274</v>
      </c>
      <c r="C275" s="6" t="s">
        <v>35</v>
      </c>
      <c r="D275" s="6">
        <v>523</v>
      </c>
      <c r="E275" s="6">
        <v>43</v>
      </c>
      <c r="F275" s="7">
        <v>5</v>
      </c>
      <c r="G275" s="21">
        <v>0.83</v>
      </c>
      <c r="H275" s="24">
        <v>6500</v>
      </c>
      <c r="I275" s="51">
        <f t="shared" si="12"/>
        <v>268.04123711340208</v>
      </c>
      <c r="J275" s="26">
        <f t="shared" si="13"/>
        <v>5395</v>
      </c>
      <c r="K275" s="53">
        <f t="shared" si="14"/>
        <v>222.4742268041237</v>
      </c>
      <c r="L275" s="15"/>
      <c r="M275" s="15"/>
      <c r="N275" s="58">
        <v>4274</v>
      </c>
    </row>
    <row r="276" spans="2:14" x14ac:dyDescent="0.3">
      <c r="B276" s="10">
        <v>4275</v>
      </c>
      <c r="C276" s="6" t="s">
        <v>35</v>
      </c>
      <c r="D276" s="6">
        <v>510</v>
      </c>
      <c r="E276" s="6">
        <v>52</v>
      </c>
      <c r="F276" s="7">
        <v>5</v>
      </c>
      <c r="G276" s="21">
        <v>1.19</v>
      </c>
      <c r="H276" s="24">
        <v>7000</v>
      </c>
      <c r="I276" s="51">
        <f t="shared" si="12"/>
        <v>288.65979381443299</v>
      </c>
      <c r="J276" s="26">
        <f t="shared" si="13"/>
        <v>8330</v>
      </c>
      <c r="K276" s="53">
        <f t="shared" si="14"/>
        <v>343.50515463917526</v>
      </c>
      <c r="L276" s="15"/>
      <c r="M276" s="15"/>
      <c r="N276" s="58">
        <v>4275</v>
      </c>
    </row>
    <row r="277" spans="2:14" x14ac:dyDescent="0.3">
      <c r="B277" s="10">
        <v>4276</v>
      </c>
      <c r="C277" s="6" t="s">
        <v>35</v>
      </c>
      <c r="D277" s="6">
        <v>517</v>
      </c>
      <c r="E277" s="6">
        <v>45</v>
      </c>
      <c r="F277" s="7">
        <v>5</v>
      </c>
      <c r="G277" s="21">
        <v>0.9</v>
      </c>
      <c r="H277" s="24">
        <v>6000</v>
      </c>
      <c r="I277" s="51">
        <f t="shared" si="12"/>
        <v>247.42268041237114</v>
      </c>
      <c r="J277" s="26">
        <f t="shared" si="13"/>
        <v>5400</v>
      </c>
      <c r="K277" s="53">
        <f t="shared" si="14"/>
        <v>222.68041237113403</v>
      </c>
      <c r="L277" s="15"/>
      <c r="M277" s="15"/>
      <c r="N277" s="58">
        <v>4276</v>
      </c>
    </row>
    <row r="278" spans="2:14" x14ac:dyDescent="0.3">
      <c r="B278" s="10">
        <v>4277</v>
      </c>
      <c r="C278" s="6" t="s">
        <v>35</v>
      </c>
      <c r="D278" s="6">
        <v>518</v>
      </c>
      <c r="E278" s="6">
        <v>39</v>
      </c>
      <c r="F278" s="7">
        <v>5</v>
      </c>
      <c r="G278" s="21">
        <v>0.68</v>
      </c>
      <c r="H278" s="24">
        <v>6000</v>
      </c>
      <c r="I278" s="51">
        <f t="shared" si="12"/>
        <v>247.42268041237114</v>
      </c>
      <c r="J278" s="26">
        <f t="shared" si="13"/>
        <v>4080.0000000000005</v>
      </c>
      <c r="K278" s="53">
        <f t="shared" si="14"/>
        <v>168.2474226804124</v>
      </c>
      <c r="L278" s="15"/>
      <c r="M278" s="15"/>
      <c r="N278" s="58">
        <v>4277</v>
      </c>
    </row>
    <row r="279" spans="2:14" x14ac:dyDescent="0.3">
      <c r="B279" s="10">
        <v>4278</v>
      </c>
      <c r="C279" s="6" t="s">
        <v>35</v>
      </c>
      <c r="D279" s="6">
        <v>515</v>
      </c>
      <c r="E279" s="6">
        <v>33</v>
      </c>
      <c r="F279" s="7">
        <v>5</v>
      </c>
      <c r="G279" s="21">
        <v>0.49</v>
      </c>
      <c r="H279" s="24">
        <v>4000</v>
      </c>
      <c r="I279" s="51">
        <f t="shared" si="12"/>
        <v>164.94845360824743</v>
      </c>
      <c r="J279" s="26">
        <f t="shared" si="13"/>
        <v>1960</v>
      </c>
      <c r="K279" s="53">
        <f t="shared" si="14"/>
        <v>80.824742268041234</v>
      </c>
      <c r="L279" s="15"/>
      <c r="M279" s="15"/>
      <c r="N279" s="58">
        <v>4278</v>
      </c>
    </row>
    <row r="280" spans="2:14" x14ac:dyDescent="0.3">
      <c r="B280" s="10">
        <v>4279</v>
      </c>
      <c r="C280" s="6" t="s">
        <v>35</v>
      </c>
      <c r="D280" s="6">
        <v>515</v>
      </c>
      <c r="E280" s="6">
        <v>39</v>
      </c>
      <c r="F280" s="7">
        <v>5</v>
      </c>
      <c r="G280" s="21">
        <v>0.68</v>
      </c>
      <c r="H280" s="24">
        <v>6000</v>
      </c>
      <c r="I280" s="51">
        <f t="shared" si="12"/>
        <v>247.42268041237114</v>
      </c>
      <c r="J280" s="26">
        <f t="shared" si="13"/>
        <v>4080.0000000000005</v>
      </c>
      <c r="K280" s="53">
        <f t="shared" si="14"/>
        <v>168.2474226804124</v>
      </c>
      <c r="L280" s="15"/>
      <c r="M280" s="15"/>
      <c r="N280" s="58">
        <v>4279</v>
      </c>
    </row>
    <row r="281" spans="2:14" x14ac:dyDescent="0.3">
      <c r="B281" s="10">
        <v>4280</v>
      </c>
      <c r="C281" s="6" t="s">
        <v>35</v>
      </c>
      <c r="D281" s="6">
        <v>508</v>
      </c>
      <c r="E281" s="6">
        <v>39</v>
      </c>
      <c r="F281" s="7">
        <v>4.5</v>
      </c>
      <c r="G281" s="21">
        <v>0.61</v>
      </c>
      <c r="H281" s="24">
        <v>6500</v>
      </c>
      <c r="I281" s="51">
        <f t="shared" si="12"/>
        <v>268.04123711340208</v>
      </c>
      <c r="J281" s="26">
        <f t="shared" si="13"/>
        <v>3965</v>
      </c>
      <c r="K281" s="53">
        <f t="shared" si="14"/>
        <v>163.50515463917526</v>
      </c>
      <c r="L281" s="15"/>
      <c r="M281" s="15"/>
      <c r="N281" s="58">
        <v>4280</v>
      </c>
    </row>
    <row r="282" spans="2:14" x14ac:dyDescent="0.3">
      <c r="B282" s="10">
        <v>4281</v>
      </c>
      <c r="C282" s="6" t="s">
        <v>35</v>
      </c>
      <c r="D282" s="6">
        <v>510</v>
      </c>
      <c r="E282" s="6">
        <v>37</v>
      </c>
      <c r="F282" s="7">
        <v>5</v>
      </c>
      <c r="G282" s="21">
        <v>0.62</v>
      </c>
      <c r="H282" s="24">
        <v>6000</v>
      </c>
      <c r="I282" s="51">
        <f t="shared" si="12"/>
        <v>247.42268041237114</v>
      </c>
      <c r="J282" s="26">
        <f t="shared" si="13"/>
        <v>3720</v>
      </c>
      <c r="K282" s="53">
        <f t="shared" si="14"/>
        <v>153.4020618556701</v>
      </c>
      <c r="L282" s="15"/>
      <c r="M282" s="15"/>
      <c r="N282" s="58">
        <v>4281</v>
      </c>
    </row>
    <row r="283" spans="2:14" x14ac:dyDescent="0.3">
      <c r="B283" s="10">
        <v>4282</v>
      </c>
      <c r="C283" s="6" t="s">
        <v>35</v>
      </c>
      <c r="D283" s="6">
        <v>513</v>
      </c>
      <c r="E283" s="6">
        <v>38</v>
      </c>
      <c r="F283" s="7">
        <v>5</v>
      </c>
      <c r="G283" s="21">
        <v>0.65</v>
      </c>
      <c r="H283" s="24">
        <v>4500</v>
      </c>
      <c r="I283" s="51">
        <f t="shared" si="12"/>
        <v>185.56701030927834</v>
      </c>
      <c r="J283" s="26">
        <f t="shared" si="13"/>
        <v>2925</v>
      </c>
      <c r="K283" s="53">
        <f t="shared" si="14"/>
        <v>120.61855670103093</v>
      </c>
      <c r="L283" s="15"/>
      <c r="M283" s="15"/>
      <c r="N283" s="58">
        <v>4282</v>
      </c>
    </row>
    <row r="284" spans="2:14" x14ac:dyDescent="0.3">
      <c r="B284" s="10">
        <v>4283</v>
      </c>
      <c r="C284" s="6" t="s">
        <v>35</v>
      </c>
      <c r="D284" s="6">
        <v>510</v>
      </c>
      <c r="E284" s="6">
        <v>35</v>
      </c>
      <c r="F284" s="7">
        <v>5</v>
      </c>
      <c r="G284" s="21">
        <v>0.55000000000000004</v>
      </c>
      <c r="H284" s="24">
        <v>4000</v>
      </c>
      <c r="I284" s="51">
        <f t="shared" si="12"/>
        <v>164.94845360824743</v>
      </c>
      <c r="J284" s="26">
        <f t="shared" si="13"/>
        <v>2200</v>
      </c>
      <c r="K284" s="53">
        <f t="shared" si="14"/>
        <v>90.721649484536101</v>
      </c>
      <c r="L284" s="15"/>
      <c r="M284" s="15"/>
      <c r="N284" s="58">
        <v>4283</v>
      </c>
    </row>
    <row r="285" spans="2:14" x14ac:dyDescent="0.3">
      <c r="B285" s="10">
        <v>4284</v>
      </c>
      <c r="C285" s="6" t="s">
        <v>35</v>
      </c>
      <c r="D285" s="6">
        <v>514</v>
      </c>
      <c r="E285" s="6">
        <v>36</v>
      </c>
      <c r="F285" s="7">
        <v>5</v>
      </c>
      <c r="G285" s="21">
        <v>0.59</v>
      </c>
      <c r="H285" s="24">
        <v>4000</v>
      </c>
      <c r="I285" s="51">
        <f t="shared" si="12"/>
        <v>164.94845360824743</v>
      </c>
      <c r="J285" s="26">
        <f t="shared" si="13"/>
        <v>2360</v>
      </c>
      <c r="K285" s="53">
        <f t="shared" si="14"/>
        <v>97.319587628865975</v>
      </c>
      <c r="L285" s="15"/>
      <c r="M285" s="15"/>
      <c r="N285" s="58">
        <v>4284</v>
      </c>
    </row>
    <row r="286" spans="2:14" x14ac:dyDescent="0.3">
      <c r="B286" s="10">
        <v>4285</v>
      </c>
      <c r="C286" s="6" t="s">
        <v>35</v>
      </c>
      <c r="D286" s="6">
        <v>518</v>
      </c>
      <c r="E286" s="6">
        <v>42</v>
      </c>
      <c r="F286" s="7">
        <v>5</v>
      </c>
      <c r="G286" s="21">
        <v>0.79</v>
      </c>
      <c r="H286" s="24">
        <v>5500</v>
      </c>
      <c r="I286" s="51">
        <f t="shared" si="12"/>
        <v>226.8041237113402</v>
      </c>
      <c r="J286" s="26">
        <f t="shared" si="13"/>
        <v>4345</v>
      </c>
      <c r="K286" s="53">
        <f t="shared" si="14"/>
        <v>179.17525773195877</v>
      </c>
      <c r="L286" s="15"/>
      <c r="M286" s="15"/>
      <c r="N286" s="58">
        <v>4285</v>
      </c>
    </row>
    <row r="287" spans="2:14" x14ac:dyDescent="0.3">
      <c r="B287" s="10">
        <v>4286</v>
      </c>
      <c r="C287" s="6" t="s">
        <v>35</v>
      </c>
      <c r="D287" s="6">
        <v>513</v>
      </c>
      <c r="E287" s="6">
        <v>41</v>
      </c>
      <c r="F287" s="7">
        <v>5</v>
      </c>
      <c r="G287" s="21">
        <v>0.75</v>
      </c>
      <c r="H287" s="24">
        <v>4000</v>
      </c>
      <c r="I287" s="51">
        <f t="shared" si="12"/>
        <v>164.94845360824743</v>
      </c>
      <c r="J287" s="26">
        <f t="shared" si="13"/>
        <v>3000</v>
      </c>
      <c r="K287" s="53">
        <f t="shared" si="14"/>
        <v>123.71134020618558</v>
      </c>
      <c r="L287" s="15"/>
      <c r="M287" s="15"/>
      <c r="N287" s="58">
        <v>4286</v>
      </c>
    </row>
    <row r="288" spans="2:14" x14ac:dyDescent="0.3">
      <c r="B288" s="10">
        <v>4287</v>
      </c>
      <c r="C288" s="6" t="s">
        <v>35</v>
      </c>
      <c r="D288" s="6">
        <v>510</v>
      </c>
      <c r="E288" s="6">
        <v>50</v>
      </c>
      <c r="F288" s="7">
        <v>5</v>
      </c>
      <c r="G288" s="21">
        <v>1.1000000000000001</v>
      </c>
      <c r="H288" s="24">
        <v>5000</v>
      </c>
      <c r="I288" s="51">
        <f t="shared" si="12"/>
        <v>206.18556701030928</v>
      </c>
      <c r="J288" s="26">
        <f t="shared" si="13"/>
        <v>5500</v>
      </c>
      <c r="K288" s="53">
        <f t="shared" si="14"/>
        <v>226.80412371134022</v>
      </c>
      <c r="L288" s="15"/>
      <c r="M288" s="15"/>
      <c r="N288" s="58">
        <v>4287</v>
      </c>
    </row>
    <row r="289" spans="2:14" x14ac:dyDescent="0.3">
      <c r="B289" s="10">
        <v>4288</v>
      </c>
      <c r="C289" s="6" t="s">
        <v>35</v>
      </c>
      <c r="D289" s="6">
        <v>514</v>
      </c>
      <c r="E289" s="6">
        <v>42</v>
      </c>
      <c r="F289" s="7">
        <v>5</v>
      </c>
      <c r="G289" s="21">
        <v>0.79</v>
      </c>
      <c r="H289" s="24">
        <v>7000</v>
      </c>
      <c r="I289" s="51">
        <f t="shared" si="12"/>
        <v>288.65979381443299</v>
      </c>
      <c r="J289" s="26">
        <f t="shared" si="13"/>
        <v>5530</v>
      </c>
      <c r="K289" s="53">
        <f t="shared" si="14"/>
        <v>228.04123711340208</v>
      </c>
      <c r="L289" s="15"/>
      <c r="M289" s="15"/>
      <c r="N289" s="58">
        <v>4288</v>
      </c>
    </row>
    <row r="290" spans="2:14" x14ac:dyDescent="0.3">
      <c r="B290" s="10">
        <v>4289</v>
      </c>
      <c r="C290" s="6" t="s">
        <v>35</v>
      </c>
      <c r="D290" s="6">
        <v>514</v>
      </c>
      <c r="E290" s="6">
        <v>41</v>
      </c>
      <c r="F290" s="7">
        <v>5</v>
      </c>
      <c r="G290" s="21">
        <v>0.75</v>
      </c>
      <c r="H290" s="24">
        <v>6500</v>
      </c>
      <c r="I290" s="51">
        <f t="shared" si="12"/>
        <v>268.04123711340208</v>
      </c>
      <c r="J290" s="26">
        <f t="shared" si="13"/>
        <v>4875</v>
      </c>
      <c r="K290" s="53">
        <f t="shared" si="14"/>
        <v>201.03092783505156</v>
      </c>
      <c r="L290" s="15"/>
      <c r="M290" s="15"/>
      <c r="N290" s="58">
        <v>4289</v>
      </c>
    </row>
    <row r="291" spans="2:14" x14ac:dyDescent="0.3">
      <c r="B291" s="10">
        <v>4290</v>
      </c>
      <c r="C291" s="6" t="s">
        <v>35</v>
      </c>
      <c r="D291" s="6">
        <v>512</v>
      </c>
      <c r="E291" s="6">
        <v>46</v>
      </c>
      <c r="F291" s="7">
        <v>5</v>
      </c>
      <c r="G291" s="21">
        <v>0.94</v>
      </c>
      <c r="H291" s="24">
        <v>6000</v>
      </c>
      <c r="I291" s="51">
        <f t="shared" si="12"/>
        <v>247.42268041237114</v>
      </c>
      <c r="J291" s="26">
        <f t="shared" si="13"/>
        <v>5640</v>
      </c>
      <c r="K291" s="53">
        <f t="shared" si="14"/>
        <v>232.57731958762886</v>
      </c>
      <c r="L291" s="15"/>
      <c r="M291" s="15"/>
      <c r="N291" s="58">
        <v>4290</v>
      </c>
    </row>
    <row r="292" spans="2:14" x14ac:dyDescent="0.3">
      <c r="B292" s="10">
        <v>4291</v>
      </c>
      <c r="C292" s="6" t="s">
        <v>35</v>
      </c>
      <c r="D292" s="6">
        <v>512</v>
      </c>
      <c r="E292" s="6">
        <v>38</v>
      </c>
      <c r="F292" s="7">
        <v>5</v>
      </c>
      <c r="G292" s="21">
        <v>0.65</v>
      </c>
      <c r="H292" s="24">
        <v>3500</v>
      </c>
      <c r="I292" s="51">
        <f t="shared" si="12"/>
        <v>144.32989690721649</v>
      </c>
      <c r="J292" s="26">
        <f t="shared" si="13"/>
        <v>2275</v>
      </c>
      <c r="K292" s="53">
        <f t="shared" si="14"/>
        <v>93.814432989690729</v>
      </c>
      <c r="L292" s="15"/>
      <c r="M292" s="15"/>
      <c r="N292" s="58">
        <v>4291</v>
      </c>
    </row>
    <row r="293" spans="2:14" x14ac:dyDescent="0.3">
      <c r="B293" s="10">
        <v>4292</v>
      </c>
      <c r="C293" s="6" t="s">
        <v>35</v>
      </c>
      <c r="D293" s="6">
        <v>512</v>
      </c>
      <c r="E293" s="6">
        <v>39</v>
      </c>
      <c r="F293" s="7">
        <v>5</v>
      </c>
      <c r="G293" s="21">
        <v>0.68</v>
      </c>
      <c r="H293" s="24">
        <v>4000</v>
      </c>
      <c r="I293" s="51">
        <f t="shared" si="12"/>
        <v>164.94845360824743</v>
      </c>
      <c r="J293" s="26">
        <f t="shared" si="13"/>
        <v>2720</v>
      </c>
      <c r="K293" s="53">
        <f t="shared" si="14"/>
        <v>112.16494845360826</v>
      </c>
      <c r="L293" s="15"/>
      <c r="M293" s="15"/>
      <c r="N293" s="58">
        <v>4292</v>
      </c>
    </row>
    <row r="294" spans="2:14" x14ac:dyDescent="0.3">
      <c r="B294" s="10">
        <v>4293</v>
      </c>
      <c r="C294" s="6" t="s">
        <v>35</v>
      </c>
      <c r="D294" s="6">
        <v>514</v>
      </c>
      <c r="E294" s="6">
        <v>38</v>
      </c>
      <c r="F294" s="7">
        <v>5</v>
      </c>
      <c r="G294" s="21">
        <v>0.65</v>
      </c>
      <c r="H294" s="24">
        <v>4000</v>
      </c>
      <c r="I294" s="51">
        <f t="shared" si="12"/>
        <v>164.94845360824743</v>
      </c>
      <c r="J294" s="26">
        <f t="shared" si="13"/>
        <v>2600</v>
      </c>
      <c r="K294" s="53">
        <f t="shared" si="14"/>
        <v>107.21649484536084</v>
      </c>
      <c r="L294" s="15"/>
      <c r="M294" s="15"/>
      <c r="N294" s="58">
        <v>4293</v>
      </c>
    </row>
    <row r="295" spans="2:14" x14ac:dyDescent="0.3">
      <c r="B295" s="10">
        <v>4294</v>
      </c>
      <c r="C295" s="6" t="s">
        <v>35</v>
      </c>
      <c r="D295" s="6">
        <v>514</v>
      </c>
      <c r="E295" s="6">
        <v>38</v>
      </c>
      <c r="F295" s="7">
        <v>5</v>
      </c>
      <c r="G295" s="21">
        <v>0.65</v>
      </c>
      <c r="H295" s="24">
        <v>4000</v>
      </c>
      <c r="I295" s="51">
        <f t="shared" si="12"/>
        <v>164.94845360824743</v>
      </c>
      <c r="J295" s="26">
        <f t="shared" si="13"/>
        <v>2600</v>
      </c>
      <c r="K295" s="53">
        <f t="shared" si="14"/>
        <v>107.21649484536084</v>
      </c>
      <c r="L295" s="15"/>
      <c r="M295" s="15"/>
      <c r="N295" s="58">
        <v>4294</v>
      </c>
    </row>
    <row r="296" spans="2:14" x14ac:dyDescent="0.3">
      <c r="B296" s="10">
        <v>4295</v>
      </c>
      <c r="C296" s="6" t="s">
        <v>35</v>
      </c>
      <c r="D296" s="6">
        <v>510</v>
      </c>
      <c r="E296" s="6">
        <v>46</v>
      </c>
      <c r="F296" s="7">
        <v>5</v>
      </c>
      <c r="G296" s="21">
        <v>0.94</v>
      </c>
      <c r="H296" s="24">
        <v>7000</v>
      </c>
      <c r="I296" s="51">
        <f t="shared" si="12"/>
        <v>288.65979381443299</v>
      </c>
      <c r="J296" s="26">
        <f t="shared" si="13"/>
        <v>6580</v>
      </c>
      <c r="K296" s="53">
        <f t="shared" si="14"/>
        <v>271.34020618556701</v>
      </c>
      <c r="L296" s="15"/>
      <c r="M296" s="15"/>
      <c r="N296" s="58">
        <v>4295</v>
      </c>
    </row>
    <row r="297" spans="2:14" x14ac:dyDescent="0.3">
      <c r="B297" s="10">
        <v>4296</v>
      </c>
      <c r="C297" s="6" t="s">
        <v>35</v>
      </c>
      <c r="D297" s="6">
        <v>516</v>
      </c>
      <c r="E297" s="6">
        <v>38</v>
      </c>
      <c r="F297" s="7">
        <v>5</v>
      </c>
      <c r="G297" s="21">
        <v>0.65</v>
      </c>
      <c r="H297" s="24">
        <v>4000</v>
      </c>
      <c r="I297" s="51">
        <f t="shared" si="12"/>
        <v>164.94845360824743</v>
      </c>
      <c r="J297" s="26">
        <f t="shared" si="13"/>
        <v>2600</v>
      </c>
      <c r="K297" s="53">
        <f t="shared" si="14"/>
        <v>107.21649484536084</v>
      </c>
      <c r="L297" s="15"/>
      <c r="M297" s="15"/>
      <c r="N297" s="58">
        <v>4296</v>
      </c>
    </row>
    <row r="298" spans="2:14" x14ac:dyDescent="0.3">
      <c r="B298" s="10">
        <v>4297</v>
      </c>
      <c r="C298" s="6" t="s">
        <v>35</v>
      </c>
      <c r="D298" s="6">
        <v>511</v>
      </c>
      <c r="E298" s="6">
        <v>42</v>
      </c>
      <c r="F298" s="7">
        <v>5</v>
      </c>
      <c r="G298" s="21">
        <v>0.79</v>
      </c>
      <c r="H298" s="24">
        <v>4500</v>
      </c>
      <c r="I298" s="51">
        <f t="shared" si="12"/>
        <v>185.56701030927834</v>
      </c>
      <c r="J298" s="26">
        <f t="shared" si="13"/>
        <v>3555</v>
      </c>
      <c r="K298" s="53">
        <f t="shared" si="14"/>
        <v>146.5979381443299</v>
      </c>
      <c r="L298" s="15"/>
      <c r="M298" s="15"/>
      <c r="N298" s="58">
        <v>4297</v>
      </c>
    </row>
    <row r="299" spans="2:14" x14ac:dyDescent="0.3">
      <c r="B299" s="10">
        <v>4298</v>
      </c>
      <c r="C299" s="6" t="s">
        <v>35</v>
      </c>
      <c r="D299" s="6">
        <v>511</v>
      </c>
      <c r="E299" s="6">
        <v>46</v>
      </c>
      <c r="F299" s="7">
        <v>5</v>
      </c>
      <c r="G299" s="21">
        <v>0.94</v>
      </c>
      <c r="H299" s="24">
        <v>3500</v>
      </c>
      <c r="I299" s="51">
        <f t="shared" si="12"/>
        <v>144.32989690721649</v>
      </c>
      <c r="J299" s="26">
        <f t="shared" si="13"/>
        <v>3290</v>
      </c>
      <c r="K299" s="53">
        <f t="shared" si="14"/>
        <v>135.67010309278351</v>
      </c>
      <c r="L299" s="15"/>
      <c r="M299" s="15"/>
      <c r="N299" s="58">
        <v>4298</v>
      </c>
    </row>
    <row r="300" spans="2:14" x14ac:dyDescent="0.3">
      <c r="B300" s="10">
        <v>4299</v>
      </c>
      <c r="C300" s="6" t="s">
        <v>35</v>
      </c>
      <c r="D300" s="6">
        <v>516</v>
      </c>
      <c r="E300" s="6">
        <v>45</v>
      </c>
      <c r="F300" s="7">
        <v>5</v>
      </c>
      <c r="G300" s="21">
        <v>0.9</v>
      </c>
      <c r="H300" s="24">
        <v>4500</v>
      </c>
      <c r="I300" s="51">
        <f t="shared" si="12"/>
        <v>185.56701030927834</v>
      </c>
      <c r="J300" s="26">
        <f t="shared" si="13"/>
        <v>4050</v>
      </c>
      <c r="K300" s="53">
        <f t="shared" si="14"/>
        <v>167.01030927835052</v>
      </c>
      <c r="L300" s="15"/>
      <c r="M300" s="15"/>
      <c r="N300" s="58">
        <v>4299</v>
      </c>
    </row>
    <row r="301" spans="2:14" x14ac:dyDescent="0.3">
      <c r="B301" s="10">
        <v>4300</v>
      </c>
      <c r="C301" s="6" t="s">
        <v>35</v>
      </c>
      <c r="D301" s="6">
        <v>512</v>
      </c>
      <c r="E301" s="6">
        <v>41</v>
      </c>
      <c r="F301" s="7">
        <v>5</v>
      </c>
      <c r="G301" s="21">
        <v>0.75</v>
      </c>
      <c r="H301" s="24">
        <v>4000</v>
      </c>
      <c r="I301" s="51">
        <f t="shared" si="12"/>
        <v>164.94845360824743</v>
      </c>
      <c r="J301" s="26">
        <f t="shared" si="13"/>
        <v>3000</v>
      </c>
      <c r="K301" s="53">
        <f t="shared" si="14"/>
        <v>123.71134020618558</v>
      </c>
      <c r="L301" s="15"/>
      <c r="M301" s="15"/>
      <c r="N301" s="58">
        <v>4300</v>
      </c>
    </row>
    <row r="302" spans="2:14" x14ac:dyDescent="0.3">
      <c r="B302" s="10">
        <v>4301</v>
      </c>
      <c r="C302" s="6" t="s">
        <v>35</v>
      </c>
      <c r="D302" s="6">
        <v>515</v>
      </c>
      <c r="E302" s="6">
        <v>42</v>
      </c>
      <c r="F302" s="7">
        <v>5</v>
      </c>
      <c r="G302" s="21">
        <v>0.79</v>
      </c>
      <c r="H302" s="24">
        <v>3500</v>
      </c>
      <c r="I302" s="51">
        <f t="shared" si="12"/>
        <v>144.32989690721649</v>
      </c>
      <c r="J302" s="26">
        <f t="shared" si="13"/>
        <v>2765</v>
      </c>
      <c r="K302" s="53">
        <f t="shared" si="14"/>
        <v>114.02061855670104</v>
      </c>
      <c r="L302" s="15"/>
      <c r="M302" s="15"/>
      <c r="N302" s="58">
        <v>4301</v>
      </c>
    </row>
    <row r="303" spans="2:14" x14ac:dyDescent="0.3">
      <c r="B303" s="10">
        <v>4302</v>
      </c>
      <c r="C303" s="6" t="s">
        <v>35</v>
      </c>
      <c r="D303" s="6">
        <v>514</v>
      </c>
      <c r="E303" s="6">
        <v>39</v>
      </c>
      <c r="F303" s="7">
        <v>5</v>
      </c>
      <c r="G303" s="21">
        <v>0.68</v>
      </c>
      <c r="H303" s="24">
        <v>4500</v>
      </c>
      <c r="I303" s="51">
        <f t="shared" si="12"/>
        <v>185.56701030927834</v>
      </c>
      <c r="J303" s="26">
        <f t="shared" si="13"/>
        <v>3060</v>
      </c>
      <c r="K303" s="53">
        <f t="shared" si="14"/>
        <v>126.18556701030928</v>
      </c>
      <c r="L303" s="15"/>
      <c r="M303" s="15"/>
      <c r="N303" s="58">
        <v>4302</v>
      </c>
    </row>
    <row r="304" spans="2:14" x14ac:dyDescent="0.3">
      <c r="B304" s="10">
        <v>4303</v>
      </c>
      <c r="C304" s="6" t="s">
        <v>35</v>
      </c>
      <c r="D304" s="6">
        <v>516</v>
      </c>
      <c r="E304" s="6">
        <v>39</v>
      </c>
      <c r="F304" s="7">
        <v>5</v>
      </c>
      <c r="G304" s="21">
        <v>0.68</v>
      </c>
      <c r="H304" s="24">
        <v>3500</v>
      </c>
      <c r="I304" s="51">
        <f t="shared" si="12"/>
        <v>144.32989690721649</v>
      </c>
      <c r="J304" s="26">
        <f t="shared" si="13"/>
        <v>2380</v>
      </c>
      <c r="K304" s="53">
        <f t="shared" si="14"/>
        <v>98.144329896907223</v>
      </c>
      <c r="L304" s="15"/>
      <c r="M304" s="15"/>
      <c r="N304" s="58">
        <v>4303</v>
      </c>
    </row>
    <row r="305" spans="2:14" x14ac:dyDescent="0.3">
      <c r="B305" s="10">
        <v>4304</v>
      </c>
      <c r="C305" s="6" t="s">
        <v>35</v>
      </c>
      <c r="D305" s="6">
        <v>511</v>
      </c>
      <c r="E305" s="6">
        <v>34</v>
      </c>
      <c r="F305" s="7">
        <v>5</v>
      </c>
      <c r="G305" s="21">
        <v>0.52</v>
      </c>
      <c r="H305" s="24">
        <v>3800</v>
      </c>
      <c r="I305" s="51">
        <f t="shared" si="12"/>
        <v>156.70103092783506</v>
      </c>
      <c r="J305" s="26">
        <f t="shared" si="13"/>
        <v>1976</v>
      </c>
      <c r="K305" s="53">
        <f t="shared" si="14"/>
        <v>81.484536082474236</v>
      </c>
      <c r="L305" s="15"/>
      <c r="M305" s="15"/>
      <c r="N305" s="58">
        <v>4304</v>
      </c>
    </row>
    <row r="306" spans="2:14" x14ac:dyDescent="0.3">
      <c r="B306" s="10">
        <v>4305</v>
      </c>
      <c r="C306" s="6" t="s">
        <v>35</v>
      </c>
      <c r="D306" s="6">
        <v>512</v>
      </c>
      <c r="E306" s="6">
        <v>35</v>
      </c>
      <c r="F306" s="7">
        <v>5</v>
      </c>
      <c r="G306" s="21">
        <v>0.55000000000000004</v>
      </c>
      <c r="H306" s="24">
        <v>3500</v>
      </c>
      <c r="I306" s="51">
        <f t="shared" si="12"/>
        <v>144.32989690721649</v>
      </c>
      <c r="J306" s="26">
        <f t="shared" si="13"/>
        <v>1925.0000000000002</v>
      </c>
      <c r="K306" s="53">
        <f t="shared" si="14"/>
        <v>79.381443298969074</v>
      </c>
      <c r="L306" s="15"/>
      <c r="M306" s="15"/>
      <c r="N306" s="58">
        <v>4305</v>
      </c>
    </row>
    <row r="307" spans="2:14" x14ac:dyDescent="0.3">
      <c r="B307" s="10">
        <v>4306</v>
      </c>
      <c r="C307" s="6" t="s">
        <v>35</v>
      </c>
      <c r="D307" s="6">
        <v>514</v>
      </c>
      <c r="E307" s="6">
        <v>41</v>
      </c>
      <c r="F307" s="7">
        <v>5</v>
      </c>
      <c r="G307" s="21">
        <v>0.75</v>
      </c>
      <c r="H307" s="24">
        <v>6500</v>
      </c>
      <c r="I307" s="51">
        <f t="shared" si="12"/>
        <v>268.04123711340208</v>
      </c>
      <c r="J307" s="26">
        <f t="shared" si="13"/>
        <v>4875</v>
      </c>
      <c r="K307" s="53">
        <f t="shared" si="14"/>
        <v>201.03092783505156</v>
      </c>
      <c r="L307" s="15"/>
      <c r="M307" s="15"/>
      <c r="N307" s="58">
        <v>4306</v>
      </c>
    </row>
    <row r="308" spans="2:14" x14ac:dyDescent="0.3">
      <c r="B308" s="10">
        <v>4307</v>
      </c>
      <c r="C308" s="6" t="s">
        <v>35</v>
      </c>
      <c r="D308" s="6">
        <v>515</v>
      </c>
      <c r="E308" s="6">
        <v>46</v>
      </c>
      <c r="F308" s="7">
        <v>5</v>
      </c>
      <c r="G308" s="21">
        <v>0.94</v>
      </c>
      <c r="H308" s="24">
        <v>7000</v>
      </c>
      <c r="I308" s="51">
        <f t="shared" si="12"/>
        <v>288.65979381443299</v>
      </c>
      <c r="J308" s="26">
        <f t="shared" si="13"/>
        <v>6580</v>
      </c>
      <c r="K308" s="53">
        <f t="shared" si="14"/>
        <v>271.34020618556701</v>
      </c>
      <c r="L308" s="15"/>
      <c r="M308" s="15"/>
      <c r="N308" s="58">
        <v>4307</v>
      </c>
    </row>
    <row r="309" spans="2:14" x14ac:dyDescent="0.3">
      <c r="B309" s="10">
        <v>4308</v>
      </c>
      <c r="C309" s="6" t="s">
        <v>35</v>
      </c>
      <c r="D309" s="6">
        <v>515</v>
      </c>
      <c r="E309" s="6">
        <v>46</v>
      </c>
      <c r="F309" s="7">
        <v>5</v>
      </c>
      <c r="G309" s="21">
        <v>0.94</v>
      </c>
      <c r="H309" s="24">
        <v>5000</v>
      </c>
      <c r="I309" s="51">
        <f t="shared" si="12"/>
        <v>206.18556701030928</v>
      </c>
      <c r="J309" s="26">
        <f t="shared" si="13"/>
        <v>4700</v>
      </c>
      <c r="K309" s="53">
        <f t="shared" si="14"/>
        <v>193.81443298969072</v>
      </c>
      <c r="L309" s="15"/>
      <c r="M309" s="15"/>
      <c r="N309" s="58">
        <v>4308</v>
      </c>
    </row>
    <row r="310" spans="2:14" x14ac:dyDescent="0.3">
      <c r="B310" s="10">
        <v>4309</v>
      </c>
      <c r="C310" s="6" t="s">
        <v>35</v>
      </c>
      <c r="D310" s="6">
        <v>510</v>
      </c>
      <c r="E310" s="6">
        <v>38</v>
      </c>
      <c r="F310" s="7">
        <v>5</v>
      </c>
      <c r="G310" s="21">
        <v>0.65</v>
      </c>
      <c r="H310" s="24">
        <v>5000</v>
      </c>
      <c r="I310" s="51">
        <f t="shared" si="12"/>
        <v>206.18556701030928</v>
      </c>
      <c r="J310" s="26">
        <f t="shared" si="13"/>
        <v>3250</v>
      </c>
      <c r="K310" s="53">
        <f t="shared" si="14"/>
        <v>134.02061855670104</v>
      </c>
      <c r="L310" s="15"/>
      <c r="M310" s="15"/>
      <c r="N310" s="58">
        <v>4309</v>
      </c>
    </row>
    <row r="311" spans="2:14" x14ac:dyDescent="0.3">
      <c r="B311" s="10">
        <v>4310</v>
      </c>
      <c r="C311" s="6" t="s">
        <v>35</v>
      </c>
      <c r="D311" s="6">
        <v>510</v>
      </c>
      <c r="E311" s="6">
        <v>41</v>
      </c>
      <c r="F311" s="7">
        <v>5</v>
      </c>
      <c r="G311" s="21">
        <v>0.75</v>
      </c>
      <c r="H311" s="24">
        <v>5000</v>
      </c>
      <c r="I311" s="51">
        <f t="shared" si="12"/>
        <v>206.18556701030928</v>
      </c>
      <c r="J311" s="26">
        <f t="shared" si="13"/>
        <v>3750</v>
      </c>
      <c r="K311" s="53">
        <f t="shared" si="14"/>
        <v>154.63917525773195</v>
      </c>
      <c r="L311" s="15"/>
      <c r="M311" s="15"/>
      <c r="N311" s="58">
        <v>4310</v>
      </c>
    </row>
    <row r="312" spans="2:14" x14ac:dyDescent="0.3">
      <c r="B312" s="10">
        <v>4311</v>
      </c>
      <c r="C312" s="6" t="s">
        <v>35</v>
      </c>
      <c r="D312" s="6">
        <v>410</v>
      </c>
      <c r="E312" s="6">
        <v>47</v>
      </c>
      <c r="F312" s="7">
        <v>4</v>
      </c>
      <c r="G312" s="21">
        <v>0.77</v>
      </c>
      <c r="H312" s="24">
        <v>6000</v>
      </c>
      <c r="I312" s="51">
        <f t="shared" si="12"/>
        <v>247.42268041237114</v>
      </c>
      <c r="J312" s="26">
        <f t="shared" si="13"/>
        <v>4620</v>
      </c>
      <c r="K312" s="53">
        <f t="shared" si="14"/>
        <v>190.51546391752578</v>
      </c>
      <c r="L312" s="15"/>
      <c r="M312" s="15"/>
      <c r="N312" s="58">
        <v>4311</v>
      </c>
    </row>
    <row r="313" spans="2:14" x14ac:dyDescent="0.3">
      <c r="B313" s="10">
        <v>4312</v>
      </c>
      <c r="C313" s="6" t="s">
        <v>35</v>
      </c>
      <c r="D313" s="6">
        <v>515</v>
      </c>
      <c r="E313" s="6">
        <v>48</v>
      </c>
      <c r="F313" s="7">
        <v>5</v>
      </c>
      <c r="G313" s="21">
        <v>1.02</v>
      </c>
      <c r="H313" s="24">
        <v>5000</v>
      </c>
      <c r="I313" s="51">
        <f t="shared" si="12"/>
        <v>206.18556701030928</v>
      </c>
      <c r="J313" s="26">
        <f t="shared" si="13"/>
        <v>5100</v>
      </c>
      <c r="K313" s="53">
        <f t="shared" si="14"/>
        <v>210.30927835051548</v>
      </c>
      <c r="L313" s="15"/>
      <c r="M313" s="15"/>
      <c r="N313" s="58">
        <v>4312</v>
      </c>
    </row>
    <row r="314" spans="2:14" x14ac:dyDescent="0.3">
      <c r="B314" s="10">
        <v>4313</v>
      </c>
      <c r="C314" s="6" t="s">
        <v>35</v>
      </c>
      <c r="D314" s="6">
        <v>520</v>
      </c>
      <c r="E314" s="6">
        <v>42</v>
      </c>
      <c r="F314" s="7">
        <v>5</v>
      </c>
      <c r="G314" s="21">
        <v>0.79</v>
      </c>
      <c r="H314" s="24">
        <v>3800</v>
      </c>
      <c r="I314" s="51">
        <f t="shared" si="12"/>
        <v>156.70103092783506</v>
      </c>
      <c r="J314" s="26">
        <f t="shared" si="13"/>
        <v>3002</v>
      </c>
      <c r="K314" s="53">
        <f t="shared" si="14"/>
        <v>123.79381443298971</v>
      </c>
      <c r="L314" s="15"/>
      <c r="M314" s="15"/>
      <c r="N314" s="58">
        <v>4313</v>
      </c>
    </row>
    <row r="315" spans="2:14" x14ac:dyDescent="0.3">
      <c r="B315" s="10">
        <v>4314</v>
      </c>
      <c r="C315" s="6" t="s">
        <v>35</v>
      </c>
      <c r="D315" s="6">
        <v>517</v>
      </c>
      <c r="E315" s="6">
        <v>37</v>
      </c>
      <c r="F315" s="7">
        <v>5</v>
      </c>
      <c r="G315" s="21">
        <v>0.62</v>
      </c>
      <c r="H315" s="24">
        <v>3500</v>
      </c>
      <c r="I315" s="51">
        <f t="shared" si="12"/>
        <v>144.32989690721649</v>
      </c>
      <c r="J315" s="26">
        <f t="shared" si="13"/>
        <v>2170</v>
      </c>
      <c r="K315" s="53">
        <f t="shared" si="14"/>
        <v>89.484536082474222</v>
      </c>
      <c r="L315" s="15"/>
      <c r="M315" s="15"/>
      <c r="N315" s="58">
        <v>4314</v>
      </c>
    </row>
    <row r="316" spans="2:14" x14ac:dyDescent="0.3">
      <c r="B316" s="10">
        <v>4315</v>
      </c>
      <c r="C316" s="6" t="s">
        <v>35</v>
      </c>
      <c r="D316" s="6">
        <v>522</v>
      </c>
      <c r="E316" s="6">
        <v>41</v>
      </c>
      <c r="F316" s="7">
        <v>5</v>
      </c>
      <c r="G316" s="21">
        <v>0.75</v>
      </c>
      <c r="H316" s="24">
        <v>3800</v>
      </c>
      <c r="I316" s="51">
        <f t="shared" si="12"/>
        <v>156.70103092783506</v>
      </c>
      <c r="J316" s="26">
        <f t="shared" si="13"/>
        <v>2850</v>
      </c>
      <c r="K316" s="53">
        <f t="shared" si="14"/>
        <v>117.5257731958763</v>
      </c>
      <c r="L316" s="15"/>
      <c r="M316" s="15"/>
      <c r="N316" s="58">
        <v>4315</v>
      </c>
    </row>
    <row r="317" spans="2:14" x14ac:dyDescent="0.3">
      <c r="B317" s="10">
        <v>4316</v>
      </c>
      <c r="C317" s="6" t="s">
        <v>35</v>
      </c>
      <c r="D317" s="6">
        <v>517</v>
      </c>
      <c r="E317" s="6">
        <v>52</v>
      </c>
      <c r="F317" s="7">
        <v>5</v>
      </c>
      <c r="G317" s="21">
        <v>1.19</v>
      </c>
      <c r="H317" s="24">
        <v>4500</v>
      </c>
      <c r="I317" s="51">
        <f t="shared" si="12"/>
        <v>185.56701030927834</v>
      </c>
      <c r="J317" s="26">
        <f t="shared" si="13"/>
        <v>5355</v>
      </c>
      <c r="K317" s="53">
        <f t="shared" si="14"/>
        <v>220.82474226804123</v>
      </c>
      <c r="L317" s="15"/>
      <c r="M317" s="15"/>
      <c r="N317" s="58">
        <v>4316</v>
      </c>
    </row>
    <row r="318" spans="2:14" x14ac:dyDescent="0.3">
      <c r="B318" s="10">
        <v>4317</v>
      </c>
      <c r="C318" s="6" t="s">
        <v>35</v>
      </c>
      <c r="D318" s="6">
        <v>523</v>
      </c>
      <c r="E318" s="6">
        <v>46</v>
      </c>
      <c r="F318" s="7">
        <v>5</v>
      </c>
      <c r="G318" s="21">
        <v>0.94</v>
      </c>
      <c r="H318" s="24">
        <v>6500</v>
      </c>
      <c r="I318" s="51">
        <f t="shared" si="12"/>
        <v>268.04123711340208</v>
      </c>
      <c r="J318" s="26">
        <f t="shared" si="13"/>
        <v>6110</v>
      </c>
      <c r="K318" s="53">
        <f t="shared" si="14"/>
        <v>251.95876288659792</v>
      </c>
      <c r="L318" s="15"/>
      <c r="M318" s="15"/>
      <c r="N318" s="58">
        <v>4317</v>
      </c>
    </row>
    <row r="319" spans="2:14" x14ac:dyDescent="0.3">
      <c r="B319" s="10">
        <v>4318</v>
      </c>
      <c r="C319" s="6" t="s">
        <v>35</v>
      </c>
      <c r="D319" s="6">
        <v>520</v>
      </c>
      <c r="E319" s="6">
        <v>57</v>
      </c>
      <c r="F319" s="7">
        <v>5</v>
      </c>
      <c r="G319" s="21">
        <v>1.42</v>
      </c>
      <c r="H319" s="24">
        <v>7000</v>
      </c>
      <c r="I319" s="51">
        <f t="shared" si="12"/>
        <v>288.65979381443299</v>
      </c>
      <c r="J319" s="26">
        <f t="shared" si="13"/>
        <v>9940</v>
      </c>
      <c r="K319" s="53">
        <f t="shared" si="14"/>
        <v>409.89690721649481</v>
      </c>
      <c r="L319" s="15"/>
      <c r="M319" s="15"/>
      <c r="N319" s="58">
        <v>4318</v>
      </c>
    </row>
    <row r="320" spans="2:14" x14ac:dyDescent="0.3">
      <c r="B320" s="10">
        <v>4319</v>
      </c>
      <c r="C320" s="6" t="s">
        <v>35</v>
      </c>
      <c r="D320" s="6">
        <v>520</v>
      </c>
      <c r="E320" s="6">
        <v>35</v>
      </c>
      <c r="F320" s="7">
        <v>5</v>
      </c>
      <c r="G320" s="21">
        <v>0.55000000000000004</v>
      </c>
      <c r="H320" s="24">
        <v>4000</v>
      </c>
      <c r="I320" s="51">
        <f t="shared" si="12"/>
        <v>164.94845360824743</v>
      </c>
      <c r="J320" s="26">
        <f t="shared" si="13"/>
        <v>2200</v>
      </c>
      <c r="K320" s="53">
        <f t="shared" si="14"/>
        <v>90.721649484536101</v>
      </c>
      <c r="L320" s="15"/>
      <c r="M320" s="15"/>
      <c r="N320" s="58">
        <v>4319</v>
      </c>
    </row>
    <row r="321" spans="2:14" x14ac:dyDescent="0.3">
      <c r="B321" s="10">
        <v>4320</v>
      </c>
      <c r="C321" s="6" t="s">
        <v>35</v>
      </c>
      <c r="D321" s="6">
        <v>510</v>
      </c>
      <c r="E321" s="6">
        <v>41</v>
      </c>
      <c r="F321" s="7">
        <v>5</v>
      </c>
      <c r="G321" s="21">
        <v>0.75</v>
      </c>
      <c r="H321" s="24">
        <v>6500</v>
      </c>
      <c r="I321" s="51">
        <f t="shared" si="12"/>
        <v>268.04123711340208</v>
      </c>
      <c r="J321" s="26">
        <f t="shared" si="13"/>
        <v>4875</v>
      </c>
      <c r="K321" s="53">
        <f t="shared" si="14"/>
        <v>201.03092783505156</v>
      </c>
      <c r="L321" s="15"/>
      <c r="M321" s="15"/>
      <c r="N321" s="58">
        <v>4320</v>
      </c>
    </row>
    <row r="322" spans="2:14" x14ac:dyDescent="0.3">
      <c r="B322" s="10">
        <v>4321</v>
      </c>
      <c r="C322" s="6" t="s">
        <v>35</v>
      </c>
      <c r="D322" s="6">
        <v>510</v>
      </c>
      <c r="E322" s="6">
        <v>38</v>
      </c>
      <c r="F322" s="7">
        <v>5</v>
      </c>
      <c r="G322" s="21">
        <v>0.65</v>
      </c>
      <c r="H322" s="24">
        <v>5000</v>
      </c>
      <c r="I322" s="51">
        <f t="shared" si="12"/>
        <v>206.18556701030928</v>
      </c>
      <c r="J322" s="26">
        <f t="shared" si="13"/>
        <v>3250</v>
      </c>
      <c r="K322" s="53">
        <f t="shared" si="14"/>
        <v>134.02061855670104</v>
      </c>
      <c r="L322" s="15"/>
      <c r="M322" s="15"/>
      <c r="N322" s="58">
        <v>4321</v>
      </c>
    </row>
    <row r="323" spans="2:14" x14ac:dyDescent="0.3">
      <c r="B323" s="10">
        <v>4322</v>
      </c>
      <c r="C323" s="6" t="s">
        <v>35</v>
      </c>
      <c r="D323" s="6">
        <v>510</v>
      </c>
      <c r="E323" s="6">
        <v>36</v>
      </c>
      <c r="F323" s="7">
        <v>5</v>
      </c>
      <c r="G323" s="21">
        <v>0.59</v>
      </c>
      <c r="H323" s="24">
        <v>5500</v>
      </c>
      <c r="I323" s="51">
        <f t="shared" si="12"/>
        <v>226.8041237113402</v>
      </c>
      <c r="J323" s="26">
        <f t="shared" si="13"/>
        <v>3245</v>
      </c>
      <c r="K323" s="53">
        <f t="shared" si="14"/>
        <v>133.81443298969072</v>
      </c>
      <c r="L323" s="15"/>
      <c r="M323" s="15"/>
      <c r="N323" s="58">
        <v>4322</v>
      </c>
    </row>
    <row r="324" spans="2:14" x14ac:dyDescent="0.3">
      <c r="B324" s="10">
        <v>4323</v>
      </c>
      <c r="C324" s="6" t="s">
        <v>35</v>
      </c>
      <c r="D324" s="6">
        <v>515</v>
      </c>
      <c r="E324" s="6">
        <v>31</v>
      </c>
      <c r="F324" s="7">
        <v>5</v>
      </c>
      <c r="G324" s="21">
        <v>0.44</v>
      </c>
      <c r="H324" s="24">
        <v>5500</v>
      </c>
      <c r="I324" s="51">
        <f t="shared" si="12"/>
        <v>226.8041237113402</v>
      </c>
      <c r="J324" s="26">
        <f t="shared" si="13"/>
        <v>2420</v>
      </c>
      <c r="K324" s="53">
        <f t="shared" si="14"/>
        <v>99.793814432989691</v>
      </c>
      <c r="L324" s="15"/>
      <c r="M324" s="15"/>
      <c r="N324" s="58">
        <v>4323</v>
      </c>
    </row>
    <row r="325" spans="2:14" x14ac:dyDescent="0.3">
      <c r="B325" s="10">
        <v>4324</v>
      </c>
      <c r="C325" s="6" t="s">
        <v>35</v>
      </c>
      <c r="D325" s="6">
        <v>515</v>
      </c>
      <c r="E325" s="6">
        <v>35</v>
      </c>
      <c r="F325" s="7">
        <v>5</v>
      </c>
      <c r="G325" s="21">
        <v>0.55000000000000004</v>
      </c>
      <c r="H325" s="24">
        <v>6000</v>
      </c>
      <c r="I325" s="51">
        <f t="shared" si="12"/>
        <v>247.42268041237114</v>
      </c>
      <c r="J325" s="26">
        <f t="shared" si="13"/>
        <v>3300.0000000000005</v>
      </c>
      <c r="K325" s="53">
        <f t="shared" si="14"/>
        <v>136.08247422680412</v>
      </c>
      <c r="L325" s="15"/>
      <c r="M325" s="15"/>
      <c r="N325" s="58">
        <v>4324</v>
      </c>
    </row>
    <row r="326" spans="2:14" x14ac:dyDescent="0.3">
      <c r="B326" s="10">
        <v>4325</v>
      </c>
      <c r="C326" s="6" t="s">
        <v>35</v>
      </c>
      <c r="D326" s="6">
        <v>515</v>
      </c>
      <c r="E326" s="6">
        <v>39</v>
      </c>
      <c r="F326" s="7">
        <v>5</v>
      </c>
      <c r="G326" s="21">
        <v>0.68</v>
      </c>
      <c r="H326" s="24">
        <v>6000</v>
      </c>
      <c r="I326" s="51">
        <f t="shared" si="12"/>
        <v>247.42268041237114</v>
      </c>
      <c r="J326" s="26">
        <f t="shared" si="13"/>
        <v>4080.0000000000005</v>
      </c>
      <c r="K326" s="53">
        <f t="shared" si="14"/>
        <v>168.2474226804124</v>
      </c>
      <c r="L326" s="15"/>
      <c r="M326" s="15"/>
      <c r="N326" s="58">
        <v>4325</v>
      </c>
    </row>
    <row r="327" spans="2:14" x14ac:dyDescent="0.3">
      <c r="B327" s="10">
        <v>4326</v>
      </c>
      <c r="C327" s="6" t="s">
        <v>35</v>
      </c>
      <c r="D327" s="6">
        <v>510</v>
      </c>
      <c r="E327" s="6">
        <v>44</v>
      </c>
      <c r="F327" s="7">
        <v>5</v>
      </c>
      <c r="G327" s="21">
        <v>0.86</v>
      </c>
      <c r="H327" s="24">
        <v>6500</v>
      </c>
      <c r="I327" s="51">
        <f t="shared" si="12"/>
        <v>268.04123711340208</v>
      </c>
      <c r="J327" s="26">
        <f t="shared" si="13"/>
        <v>5590</v>
      </c>
      <c r="K327" s="53">
        <f t="shared" si="14"/>
        <v>230.51546391752578</v>
      </c>
      <c r="L327" s="15"/>
      <c r="M327" s="15"/>
      <c r="N327" s="58">
        <v>4326</v>
      </c>
    </row>
    <row r="328" spans="2:14" x14ac:dyDescent="0.3">
      <c r="B328" s="10">
        <v>4327</v>
      </c>
      <c r="C328" s="6" t="s">
        <v>35</v>
      </c>
      <c r="D328" s="6">
        <v>515</v>
      </c>
      <c r="E328" s="6">
        <v>45</v>
      </c>
      <c r="F328" s="7">
        <v>5</v>
      </c>
      <c r="G328" s="21">
        <v>0.9</v>
      </c>
      <c r="H328" s="24">
        <v>7000</v>
      </c>
      <c r="I328" s="51">
        <f t="shared" si="12"/>
        <v>288.65979381443299</v>
      </c>
      <c r="J328" s="26">
        <f t="shared" si="13"/>
        <v>6300</v>
      </c>
      <c r="K328" s="53">
        <f t="shared" si="14"/>
        <v>259.79381443298968</v>
      </c>
      <c r="L328" s="15"/>
      <c r="M328" s="15"/>
      <c r="N328" s="58">
        <v>4327</v>
      </c>
    </row>
    <row r="329" spans="2:14" x14ac:dyDescent="0.3">
      <c r="B329" s="10">
        <v>4328</v>
      </c>
      <c r="C329" s="6" t="s">
        <v>35</v>
      </c>
      <c r="D329" s="6">
        <v>510</v>
      </c>
      <c r="E329" s="6">
        <v>37</v>
      </c>
      <c r="F329" s="7">
        <v>5</v>
      </c>
      <c r="G329" s="21">
        <v>0.62</v>
      </c>
      <c r="H329" s="24">
        <v>6500</v>
      </c>
      <c r="I329" s="51">
        <f t="shared" ref="I329:I392" si="15">H329/$E$3</f>
        <v>268.04123711340208</v>
      </c>
      <c r="J329" s="26">
        <f t="shared" ref="J329:J392" si="16">H329*G329</f>
        <v>4030</v>
      </c>
      <c r="K329" s="53">
        <f t="shared" ref="K329:K392" si="17">I329*G329</f>
        <v>166.18556701030928</v>
      </c>
      <c r="L329" s="15"/>
      <c r="M329" s="15"/>
      <c r="N329" s="58">
        <v>4328</v>
      </c>
    </row>
    <row r="330" spans="2:14" x14ac:dyDescent="0.3">
      <c r="B330" s="10">
        <v>4329</v>
      </c>
      <c r="C330" s="6" t="s">
        <v>35</v>
      </c>
      <c r="D330" s="6">
        <v>515</v>
      </c>
      <c r="E330" s="6">
        <v>32</v>
      </c>
      <c r="F330" s="7">
        <v>5</v>
      </c>
      <c r="G330" s="21">
        <v>0.47</v>
      </c>
      <c r="H330" s="24">
        <v>3500</v>
      </c>
      <c r="I330" s="51">
        <f t="shared" si="15"/>
        <v>144.32989690721649</v>
      </c>
      <c r="J330" s="26">
        <f t="shared" si="16"/>
        <v>1645</v>
      </c>
      <c r="K330" s="53">
        <f t="shared" si="17"/>
        <v>67.835051546391753</v>
      </c>
      <c r="L330" s="15"/>
      <c r="M330" s="15"/>
      <c r="N330" s="58">
        <v>4329</v>
      </c>
    </row>
    <row r="331" spans="2:14" x14ac:dyDescent="0.3">
      <c r="B331" s="10">
        <v>4330</v>
      </c>
      <c r="C331" s="6" t="s">
        <v>35</v>
      </c>
      <c r="D331" s="6">
        <v>510</v>
      </c>
      <c r="E331" s="6">
        <v>44</v>
      </c>
      <c r="F331" s="7">
        <v>5</v>
      </c>
      <c r="G331" s="21">
        <v>0.86</v>
      </c>
      <c r="H331" s="24">
        <v>6500</v>
      </c>
      <c r="I331" s="51">
        <f t="shared" si="15"/>
        <v>268.04123711340208</v>
      </c>
      <c r="J331" s="26">
        <f t="shared" si="16"/>
        <v>5590</v>
      </c>
      <c r="K331" s="53">
        <f t="shared" si="17"/>
        <v>230.51546391752578</v>
      </c>
      <c r="L331" s="15"/>
      <c r="M331" s="15"/>
      <c r="N331" s="58">
        <v>4330</v>
      </c>
    </row>
    <row r="332" spans="2:14" x14ac:dyDescent="0.3">
      <c r="B332" s="10">
        <v>4331</v>
      </c>
      <c r="C332" s="6" t="s">
        <v>35</v>
      </c>
      <c r="D332" s="6">
        <v>515</v>
      </c>
      <c r="E332" s="6">
        <v>38</v>
      </c>
      <c r="F332" s="7">
        <v>5</v>
      </c>
      <c r="G332" s="21">
        <v>0.65</v>
      </c>
      <c r="H332" s="24">
        <v>6000</v>
      </c>
      <c r="I332" s="51">
        <f t="shared" si="15"/>
        <v>247.42268041237114</v>
      </c>
      <c r="J332" s="26">
        <f t="shared" si="16"/>
        <v>3900</v>
      </c>
      <c r="K332" s="53">
        <f t="shared" si="17"/>
        <v>160.82474226804123</v>
      </c>
      <c r="L332" s="15"/>
      <c r="M332" s="15"/>
      <c r="N332" s="58">
        <v>4331</v>
      </c>
    </row>
    <row r="333" spans="2:14" x14ac:dyDescent="0.3">
      <c r="B333" s="10">
        <v>4332</v>
      </c>
      <c r="C333" s="6" t="s">
        <v>35</v>
      </c>
      <c r="D333" s="6">
        <v>510</v>
      </c>
      <c r="E333" s="6">
        <v>36</v>
      </c>
      <c r="F333" s="7">
        <v>5</v>
      </c>
      <c r="G333" s="21">
        <v>0.59</v>
      </c>
      <c r="H333" s="24">
        <v>6500</v>
      </c>
      <c r="I333" s="51">
        <f t="shared" si="15"/>
        <v>268.04123711340208</v>
      </c>
      <c r="J333" s="26">
        <f t="shared" si="16"/>
        <v>3835</v>
      </c>
      <c r="K333" s="53">
        <f t="shared" si="17"/>
        <v>158.14432989690721</v>
      </c>
      <c r="L333" s="15"/>
      <c r="M333" s="15"/>
      <c r="N333" s="58">
        <v>4332</v>
      </c>
    </row>
    <row r="334" spans="2:14" x14ac:dyDescent="0.3">
      <c r="B334" s="10">
        <v>4333</v>
      </c>
      <c r="C334" s="6" t="s">
        <v>35</v>
      </c>
      <c r="D334" s="6">
        <v>505</v>
      </c>
      <c r="E334" s="6">
        <v>42</v>
      </c>
      <c r="F334" s="7">
        <v>5</v>
      </c>
      <c r="G334" s="21">
        <v>0.79</v>
      </c>
      <c r="H334" s="24">
        <v>6500</v>
      </c>
      <c r="I334" s="51">
        <f t="shared" si="15"/>
        <v>268.04123711340208</v>
      </c>
      <c r="J334" s="26">
        <f t="shared" si="16"/>
        <v>5135</v>
      </c>
      <c r="K334" s="53">
        <f t="shared" si="17"/>
        <v>211.75257731958766</v>
      </c>
      <c r="L334" s="15"/>
      <c r="M334" s="15"/>
      <c r="N334" s="58">
        <v>4333</v>
      </c>
    </row>
    <row r="335" spans="2:14" x14ac:dyDescent="0.3">
      <c r="B335" s="10">
        <v>4334</v>
      </c>
      <c r="C335" s="6" t="s">
        <v>35</v>
      </c>
      <c r="D335" s="6">
        <v>510</v>
      </c>
      <c r="E335" s="6">
        <v>37</v>
      </c>
      <c r="F335" s="7">
        <v>5</v>
      </c>
      <c r="G335" s="21">
        <v>0.62</v>
      </c>
      <c r="H335" s="24">
        <v>4000</v>
      </c>
      <c r="I335" s="51">
        <f t="shared" si="15"/>
        <v>164.94845360824743</v>
      </c>
      <c r="J335" s="26">
        <f t="shared" si="16"/>
        <v>2480</v>
      </c>
      <c r="K335" s="53">
        <f t="shared" si="17"/>
        <v>102.26804123711341</v>
      </c>
      <c r="L335" s="15"/>
      <c r="M335" s="15"/>
      <c r="N335" s="58">
        <v>4334</v>
      </c>
    </row>
    <row r="336" spans="2:14" x14ac:dyDescent="0.3">
      <c r="B336" s="10">
        <v>4335</v>
      </c>
      <c r="C336" s="6" t="s">
        <v>35</v>
      </c>
      <c r="D336" s="6">
        <v>510</v>
      </c>
      <c r="E336" s="6">
        <v>34</v>
      </c>
      <c r="F336" s="7">
        <v>5</v>
      </c>
      <c r="G336" s="21">
        <v>0.52</v>
      </c>
      <c r="H336" s="24">
        <v>5000</v>
      </c>
      <c r="I336" s="51">
        <f t="shared" si="15"/>
        <v>206.18556701030928</v>
      </c>
      <c r="J336" s="26">
        <f t="shared" si="16"/>
        <v>2600</v>
      </c>
      <c r="K336" s="53">
        <f t="shared" si="17"/>
        <v>107.21649484536083</v>
      </c>
      <c r="L336" s="15"/>
      <c r="M336" s="15"/>
      <c r="N336" s="58">
        <v>4335</v>
      </c>
    </row>
    <row r="337" spans="2:14" x14ac:dyDescent="0.3">
      <c r="B337" s="10">
        <v>4336</v>
      </c>
      <c r="C337" s="6" t="s">
        <v>35</v>
      </c>
      <c r="D337" s="6">
        <v>515</v>
      </c>
      <c r="E337" s="6">
        <v>42</v>
      </c>
      <c r="F337" s="7">
        <v>5</v>
      </c>
      <c r="G337" s="21">
        <v>0.79</v>
      </c>
      <c r="H337" s="24">
        <v>6500</v>
      </c>
      <c r="I337" s="51">
        <f t="shared" si="15"/>
        <v>268.04123711340208</v>
      </c>
      <c r="J337" s="26">
        <f t="shared" si="16"/>
        <v>5135</v>
      </c>
      <c r="K337" s="53">
        <f t="shared" si="17"/>
        <v>211.75257731958766</v>
      </c>
      <c r="L337" s="15"/>
      <c r="M337" s="15"/>
      <c r="N337" s="58">
        <v>4336</v>
      </c>
    </row>
    <row r="338" spans="2:14" x14ac:dyDescent="0.3">
      <c r="B338" s="10">
        <v>4337</v>
      </c>
      <c r="C338" s="6" t="s">
        <v>35</v>
      </c>
      <c r="D338" s="6">
        <v>520</v>
      </c>
      <c r="E338" s="6">
        <v>39</v>
      </c>
      <c r="F338" s="7">
        <v>5</v>
      </c>
      <c r="G338" s="21">
        <v>0.68</v>
      </c>
      <c r="H338" s="24">
        <v>6500</v>
      </c>
      <c r="I338" s="51">
        <f t="shared" si="15"/>
        <v>268.04123711340208</v>
      </c>
      <c r="J338" s="26">
        <f t="shared" si="16"/>
        <v>4420</v>
      </c>
      <c r="K338" s="53">
        <f t="shared" si="17"/>
        <v>182.26804123711344</v>
      </c>
      <c r="L338" s="15"/>
      <c r="M338" s="15"/>
      <c r="N338" s="58">
        <v>4337</v>
      </c>
    </row>
    <row r="339" spans="2:14" x14ac:dyDescent="0.3">
      <c r="B339" s="10">
        <v>4338</v>
      </c>
      <c r="C339" s="6" t="s">
        <v>35</v>
      </c>
      <c r="D339" s="6">
        <v>520</v>
      </c>
      <c r="E339" s="6">
        <v>35</v>
      </c>
      <c r="F339" s="7">
        <v>5</v>
      </c>
      <c r="G339" s="21">
        <v>0.55000000000000004</v>
      </c>
      <c r="H339" s="24">
        <v>5500</v>
      </c>
      <c r="I339" s="51">
        <f t="shared" si="15"/>
        <v>226.8041237113402</v>
      </c>
      <c r="J339" s="26">
        <f t="shared" si="16"/>
        <v>3025.0000000000005</v>
      </c>
      <c r="K339" s="53">
        <f t="shared" si="17"/>
        <v>124.74226804123712</v>
      </c>
      <c r="L339" s="15"/>
      <c r="M339" s="15"/>
      <c r="N339" s="58">
        <v>4338</v>
      </c>
    </row>
    <row r="340" spans="2:14" x14ac:dyDescent="0.3">
      <c r="B340" s="10">
        <v>4339</v>
      </c>
      <c r="C340" s="6" t="s">
        <v>35</v>
      </c>
      <c r="D340" s="6">
        <v>518</v>
      </c>
      <c r="E340" s="6">
        <v>42</v>
      </c>
      <c r="F340" s="7">
        <v>5</v>
      </c>
      <c r="G340" s="21">
        <v>0.79</v>
      </c>
      <c r="H340" s="24">
        <v>5000</v>
      </c>
      <c r="I340" s="51">
        <f t="shared" si="15"/>
        <v>206.18556701030928</v>
      </c>
      <c r="J340" s="26">
        <f t="shared" si="16"/>
        <v>3950</v>
      </c>
      <c r="K340" s="53">
        <f t="shared" si="17"/>
        <v>162.88659793814435</v>
      </c>
      <c r="L340" s="15"/>
      <c r="M340" s="15"/>
      <c r="N340" s="58">
        <v>4339</v>
      </c>
    </row>
    <row r="341" spans="2:14" x14ac:dyDescent="0.3">
      <c r="B341" s="10">
        <v>4340</v>
      </c>
      <c r="C341" s="6" t="s">
        <v>37</v>
      </c>
      <c r="D341" s="6">
        <v>408</v>
      </c>
      <c r="E341" s="6">
        <v>50</v>
      </c>
      <c r="F341" s="7">
        <v>4</v>
      </c>
      <c r="G341" s="21">
        <v>0.87</v>
      </c>
      <c r="H341" s="24">
        <v>3800</v>
      </c>
      <c r="I341" s="51">
        <f t="shared" si="15"/>
        <v>156.70103092783506</v>
      </c>
      <c r="J341" s="26">
        <f t="shared" si="16"/>
        <v>3306</v>
      </c>
      <c r="K341" s="53">
        <f t="shared" si="17"/>
        <v>136.32989690721649</v>
      </c>
      <c r="L341" s="15"/>
      <c r="M341" s="15"/>
      <c r="N341" s="58">
        <v>4340</v>
      </c>
    </row>
    <row r="342" spans="2:14" x14ac:dyDescent="0.3">
      <c r="B342" s="10">
        <v>4341</v>
      </c>
      <c r="C342" s="6" t="s">
        <v>37</v>
      </c>
      <c r="D342" s="6">
        <v>419</v>
      </c>
      <c r="E342" s="6">
        <v>53</v>
      </c>
      <c r="F342" s="7">
        <v>4</v>
      </c>
      <c r="G342" s="21">
        <v>0.97</v>
      </c>
      <c r="H342" s="24">
        <v>3800</v>
      </c>
      <c r="I342" s="51">
        <f t="shared" si="15"/>
        <v>156.70103092783506</v>
      </c>
      <c r="J342" s="26">
        <f t="shared" si="16"/>
        <v>3686</v>
      </c>
      <c r="K342" s="53">
        <f t="shared" si="17"/>
        <v>152</v>
      </c>
      <c r="L342" s="15"/>
      <c r="M342" s="15"/>
      <c r="N342" s="58">
        <v>4341</v>
      </c>
    </row>
    <row r="343" spans="2:14" x14ac:dyDescent="0.3">
      <c r="B343" s="10">
        <v>4342</v>
      </c>
      <c r="C343" s="6" t="s">
        <v>37</v>
      </c>
      <c r="D343" s="6">
        <v>417</v>
      </c>
      <c r="E343" s="6">
        <v>52</v>
      </c>
      <c r="F343" s="7">
        <v>4</v>
      </c>
      <c r="G343" s="21">
        <v>0.94</v>
      </c>
      <c r="H343" s="24">
        <v>4000</v>
      </c>
      <c r="I343" s="51">
        <f t="shared" si="15"/>
        <v>164.94845360824743</v>
      </c>
      <c r="J343" s="26">
        <f t="shared" si="16"/>
        <v>3760</v>
      </c>
      <c r="K343" s="53">
        <f t="shared" si="17"/>
        <v>155.05154639175257</v>
      </c>
      <c r="L343" s="15"/>
      <c r="M343" s="15"/>
      <c r="N343" s="58">
        <v>4342</v>
      </c>
    </row>
    <row r="344" spans="2:14" x14ac:dyDescent="0.3">
      <c r="B344" s="10">
        <v>4343</v>
      </c>
      <c r="C344" s="6" t="s">
        <v>37</v>
      </c>
      <c r="D344" s="6">
        <v>417</v>
      </c>
      <c r="E344" s="6">
        <v>56</v>
      </c>
      <c r="F344" s="7">
        <v>4</v>
      </c>
      <c r="G344" s="21">
        <v>1.08</v>
      </c>
      <c r="H344" s="24">
        <v>4000</v>
      </c>
      <c r="I344" s="51">
        <f t="shared" si="15"/>
        <v>164.94845360824743</v>
      </c>
      <c r="J344" s="26">
        <f t="shared" si="16"/>
        <v>4320</v>
      </c>
      <c r="K344" s="53">
        <f t="shared" si="17"/>
        <v>178.14432989690724</v>
      </c>
      <c r="L344" s="15"/>
      <c r="M344" s="15"/>
      <c r="N344" s="58">
        <v>4343</v>
      </c>
    </row>
    <row r="345" spans="2:14" x14ac:dyDescent="0.3">
      <c r="B345" s="10">
        <v>4344</v>
      </c>
      <c r="C345" s="6" t="s">
        <v>37</v>
      </c>
      <c r="D345" s="6">
        <v>415</v>
      </c>
      <c r="E345" s="6">
        <v>45</v>
      </c>
      <c r="F345" s="7">
        <v>4</v>
      </c>
      <c r="G345" s="21">
        <v>0.71</v>
      </c>
      <c r="H345" s="24">
        <v>3600</v>
      </c>
      <c r="I345" s="51">
        <f t="shared" si="15"/>
        <v>148.45360824742269</v>
      </c>
      <c r="J345" s="26">
        <f t="shared" si="16"/>
        <v>2556</v>
      </c>
      <c r="K345" s="53">
        <f t="shared" si="17"/>
        <v>105.40206185567011</v>
      </c>
      <c r="L345" s="15"/>
      <c r="M345" s="15"/>
      <c r="N345" s="58">
        <v>4344</v>
      </c>
    </row>
    <row r="346" spans="2:14" x14ac:dyDescent="0.3">
      <c r="B346" s="10">
        <v>4345</v>
      </c>
      <c r="C346" s="6" t="s">
        <v>37</v>
      </c>
      <c r="D346" s="6">
        <v>424</v>
      </c>
      <c r="E346" s="6">
        <v>49</v>
      </c>
      <c r="F346" s="7">
        <v>4</v>
      </c>
      <c r="G346" s="21">
        <v>0.84</v>
      </c>
      <c r="H346" s="24">
        <v>3600</v>
      </c>
      <c r="I346" s="51">
        <f t="shared" si="15"/>
        <v>148.45360824742269</v>
      </c>
      <c r="J346" s="26">
        <f t="shared" si="16"/>
        <v>3024</v>
      </c>
      <c r="K346" s="53">
        <f t="shared" si="17"/>
        <v>124.70103092783506</v>
      </c>
      <c r="L346" s="15"/>
      <c r="M346" s="15"/>
      <c r="N346" s="58">
        <v>4345</v>
      </c>
    </row>
    <row r="347" spans="2:14" x14ac:dyDescent="0.3">
      <c r="B347" s="10">
        <v>4346</v>
      </c>
      <c r="C347" s="6" t="s">
        <v>37</v>
      </c>
      <c r="D347" s="6">
        <v>419</v>
      </c>
      <c r="E347" s="6">
        <v>43</v>
      </c>
      <c r="F347" s="7">
        <v>4</v>
      </c>
      <c r="G347" s="21">
        <v>0.65</v>
      </c>
      <c r="H347" s="24">
        <v>3600</v>
      </c>
      <c r="I347" s="51">
        <f t="shared" si="15"/>
        <v>148.45360824742269</v>
      </c>
      <c r="J347" s="26">
        <f t="shared" si="16"/>
        <v>2340</v>
      </c>
      <c r="K347" s="53">
        <f t="shared" si="17"/>
        <v>96.494845360824755</v>
      </c>
      <c r="L347" s="15"/>
      <c r="M347" s="15"/>
      <c r="N347" s="58">
        <v>4346</v>
      </c>
    </row>
    <row r="348" spans="2:14" x14ac:dyDescent="0.3">
      <c r="B348" s="10">
        <v>4347</v>
      </c>
      <c r="C348" s="6" t="s">
        <v>37</v>
      </c>
      <c r="D348" s="6">
        <v>416</v>
      </c>
      <c r="E348" s="6">
        <v>59</v>
      </c>
      <c r="F348" s="7">
        <v>4</v>
      </c>
      <c r="G348" s="21">
        <v>1.2</v>
      </c>
      <c r="H348" s="24">
        <v>3600</v>
      </c>
      <c r="I348" s="51">
        <f t="shared" si="15"/>
        <v>148.45360824742269</v>
      </c>
      <c r="J348" s="26">
        <f t="shared" si="16"/>
        <v>4320</v>
      </c>
      <c r="K348" s="53">
        <f t="shared" si="17"/>
        <v>178.14432989690724</v>
      </c>
      <c r="L348" s="15"/>
      <c r="M348" s="15"/>
      <c r="N348" s="58">
        <v>4347</v>
      </c>
    </row>
    <row r="349" spans="2:14" x14ac:dyDescent="0.3">
      <c r="B349" s="10">
        <v>4348</v>
      </c>
      <c r="C349" s="6" t="s">
        <v>37</v>
      </c>
      <c r="D349" s="6">
        <v>421</v>
      </c>
      <c r="E349" s="6">
        <v>56</v>
      </c>
      <c r="F349" s="7">
        <v>4</v>
      </c>
      <c r="G349" s="21">
        <v>1.08</v>
      </c>
      <c r="H349" s="24">
        <v>3700</v>
      </c>
      <c r="I349" s="51">
        <f t="shared" si="15"/>
        <v>152.57731958762886</v>
      </c>
      <c r="J349" s="26">
        <f t="shared" si="16"/>
        <v>3996.0000000000005</v>
      </c>
      <c r="K349" s="53">
        <f t="shared" si="17"/>
        <v>164.78350515463919</v>
      </c>
      <c r="L349" s="15"/>
      <c r="M349" s="15"/>
      <c r="N349" s="58">
        <v>4348</v>
      </c>
    </row>
    <row r="350" spans="2:14" x14ac:dyDescent="0.3">
      <c r="B350" s="10">
        <v>4349</v>
      </c>
      <c r="C350" s="6" t="s">
        <v>37</v>
      </c>
      <c r="D350" s="6">
        <v>430</v>
      </c>
      <c r="E350" s="6">
        <v>53</v>
      </c>
      <c r="F350" s="7">
        <v>4</v>
      </c>
      <c r="G350" s="21">
        <v>0.97</v>
      </c>
      <c r="H350" s="24">
        <v>4000</v>
      </c>
      <c r="I350" s="51">
        <f t="shared" si="15"/>
        <v>164.94845360824743</v>
      </c>
      <c r="J350" s="26">
        <f t="shared" si="16"/>
        <v>3880</v>
      </c>
      <c r="K350" s="53">
        <f t="shared" si="17"/>
        <v>160</v>
      </c>
      <c r="L350" s="15"/>
      <c r="M350" s="15"/>
      <c r="N350" s="58">
        <v>4349</v>
      </c>
    </row>
    <row r="351" spans="2:14" x14ac:dyDescent="0.3">
      <c r="B351" s="10">
        <v>4350</v>
      </c>
      <c r="C351" s="6" t="s">
        <v>37</v>
      </c>
      <c r="D351" s="6">
        <v>420</v>
      </c>
      <c r="E351" s="6">
        <v>49</v>
      </c>
      <c r="F351" s="7">
        <v>4</v>
      </c>
      <c r="G351" s="21">
        <v>0.84</v>
      </c>
      <c r="H351" s="24">
        <v>4000</v>
      </c>
      <c r="I351" s="51">
        <f t="shared" si="15"/>
        <v>164.94845360824743</v>
      </c>
      <c r="J351" s="26">
        <f t="shared" si="16"/>
        <v>3360</v>
      </c>
      <c r="K351" s="53">
        <f t="shared" si="17"/>
        <v>138.55670103092783</v>
      </c>
      <c r="L351" s="15"/>
      <c r="M351" s="15"/>
      <c r="N351" s="58">
        <v>4350</v>
      </c>
    </row>
    <row r="352" spans="2:14" x14ac:dyDescent="0.3">
      <c r="B352" s="10">
        <v>4351</v>
      </c>
      <c r="C352" s="6" t="s">
        <v>37</v>
      </c>
      <c r="D352" s="6">
        <v>430</v>
      </c>
      <c r="E352" s="6">
        <v>56</v>
      </c>
      <c r="F352" s="7">
        <v>4</v>
      </c>
      <c r="G352" s="21">
        <v>1.08</v>
      </c>
      <c r="H352" s="24">
        <v>4000</v>
      </c>
      <c r="I352" s="51">
        <f t="shared" si="15"/>
        <v>164.94845360824743</v>
      </c>
      <c r="J352" s="26">
        <f t="shared" si="16"/>
        <v>4320</v>
      </c>
      <c r="K352" s="53">
        <f t="shared" si="17"/>
        <v>178.14432989690724</v>
      </c>
      <c r="L352" s="15"/>
      <c r="M352" s="15"/>
      <c r="N352" s="58">
        <v>4351</v>
      </c>
    </row>
    <row r="353" spans="2:14" x14ac:dyDescent="0.3">
      <c r="B353" s="10">
        <v>4352</v>
      </c>
      <c r="C353" s="6" t="s">
        <v>37</v>
      </c>
      <c r="D353" s="6">
        <v>420</v>
      </c>
      <c r="E353" s="6">
        <v>53</v>
      </c>
      <c r="F353" s="7">
        <v>4</v>
      </c>
      <c r="G353" s="21">
        <v>0.97</v>
      </c>
      <c r="H353" s="24">
        <v>4000</v>
      </c>
      <c r="I353" s="51">
        <f t="shared" si="15"/>
        <v>164.94845360824743</v>
      </c>
      <c r="J353" s="26">
        <f t="shared" si="16"/>
        <v>3880</v>
      </c>
      <c r="K353" s="53">
        <f t="shared" si="17"/>
        <v>160</v>
      </c>
      <c r="L353" s="15"/>
      <c r="M353" s="15"/>
      <c r="N353" s="58">
        <v>4352</v>
      </c>
    </row>
    <row r="354" spans="2:14" x14ac:dyDescent="0.3">
      <c r="B354" s="10">
        <v>4353</v>
      </c>
      <c r="C354" s="6" t="s">
        <v>37</v>
      </c>
      <c r="D354" s="6">
        <v>415</v>
      </c>
      <c r="E354" s="6">
        <v>52</v>
      </c>
      <c r="F354" s="7">
        <v>4</v>
      </c>
      <c r="G354" s="21">
        <v>0.94</v>
      </c>
      <c r="H354" s="24">
        <v>3800</v>
      </c>
      <c r="I354" s="51">
        <f t="shared" si="15"/>
        <v>156.70103092783506</v>
      </c>
      <c r="J354" s="26">
        <f t="shared" si="16"/>
        <v>3572</v>
      </c>
      <c r="K354" s="53">
        <f t="shared" si="17"/>
        <v>147.29896907216497</v>
      </c>
      <c r="L354" s="15"/>
      <c r="M354" s="15"/>
      <c r="N354" s="58">
        <v>4353</v>
      </c>
    </row>
    <row r="355" spans="2:14" x14ac:dyDescent="0.3">
      <c r="B355" s="10">
        <v>4354</v>
      </c>
      <c r="C355" s="6" t="s">
        <v>37</v>
      </c>
      <c r="D355" s="6">
        <v>417</v>
      </c>
      <c r="E355" s="6">
        <v>54</v>
      </c>
      <c r="F355" s="7">
        <v>4</v>
      </c>
      <c r="G355" s="21">
        <v>1.01</v>
      </c>
      <c r="H355" s="24">
        <v>3800</v>
      </c>
      <c r="I355" s="51">
        <f t="shared" si="15"/>
        <v>156.70103092783506</v>
      </c>
      <c r="J355" s="26">
        <f t="shared" si="16"/>
        <v>3838</v>
      </c>
      <c r="K355" s="53">
        <f t="shared" si="17"/>
        <v>158.26804123711341</v>
      </c>
      <c r="L355" s="15"/>
      <c r="M355" s="15"/>
      <c r="N355" s="58">
        <v>4354</v>
      </c>
    </row>
    <row r="356" spans="2:14" x14ac:dyDescent="0.3">
      <c r="B356" s="10">
        <v>4355</v>
      </c>
      <c r="C356" s="6" t="s">
        <v>37</v>
      </c>
      <c r="D356" s="6">
        <v>416</v>
      </c>
      <c r="E356" s="6">
        <v>52</v>
      </c>
      <c r="F356" s="7">
        <v>4</v>
      </c>
      <c r="G356" s="21">
        <v>0.94</v>
      </c>
      <c r="H356" s="24">
        <v>3600</v>
      </c>
      <c r="I356" s="51">
        <f t="shared" si="15"/>
        <v>148.45360824742269</v>
      </c>
      <c r="J356" s="26">
        <f t="shared" si="16"/>
        <v>3384</v>
      </c>
      <c r="K356" s="53">
        <f t="shared" si="17"/>
        <v>139.54639175257734</v>
      </c>
      <c r="L356" s="15"/>
      <c r="M356" s="15"/>
      <c r="N356" s="58">
        <v>4355</v>
      </c>
    </row>
    <row r="357" spans="2:14" x14ac:dyDescent="0.3">
      <c r="B357" s="10">
        <v>4356</v>
      </c>
      <c r="C357" s="6" t="s">
        <v>37</v>
      </c>
      <c r="D357" s="6">
        <v>425</v>
      </c>
      <c r="E357" s="6">
        <v>53</v>
      </c>
      <c r="F357" s="7">
        <v>4</v>
      </c>
      <c r="G357" s="21">
        <v>0.97</v>
      </c>
      <c r="H357" s="24">
        <v>3800</v>
      </c>
      <c r="I357" s="51">
        <f t="shared" si="15"/>
        <v>156.70103092783506</v>
      </c>
      <c r="J357" s="26">
        <f t="shared" si="16"/>
        <v>3686</v>
      </c>
      <c r="K357" s="53">
        <f t="shared" si="17"/>
        <v>152</v>
      </c>
      <c r="L357" s="15"/>
      <c r="M357" s="15"/>
      <c r="N357" s="58">
        <v>4356</v>
      </c>
    </row>
    <row r="358" spans="2:14" x14ac:dyDescent="0.3">
      <c r="B358" s="10">
        <v>4357</v>
      </c>
      <c r="C358" s="6" t="s">
        <v>37</v>
      </c>
      <c r="D358" s="6">
        <v>417</v>
      </c>
      <c r="E358" s="6">
        <v>48</v>
      </c>
      <c r="F358" s="7">
        <v>4</v>
      </c>
      <c r="G358" s="21">
        <v>0.8</v>
      </c>
      <c r="H358" s="24">
        <v>3800</v>
      </c>
      <c r="I358" s="51">
        <f t="shared" si="15"/>
        <v>156.70103092783506</v>
      </c>
      <c r="J358" s="26">
        <f t="shared" si="16"/>
        <v>3040</v>
      </c>
      <c r="K358" s="53">
        <f t="shared" si="17"/>
        <v>125.36082474226805</v>
      </c>
      <c r="L358" s="15"/>
      <c r="M358" s="15"/>
      <c r="N358" s="58">
        <v>4357</v>
      </c>
    </row>
    <row r="359" spans="2:14" x14ac:dyDescent="0.3">
      <c r="B359" s="10">
        <v>4358</v>
      </c>
      <c r="C359" s="6" t="s">
        <v>37</v>
      </c>
      <c r="D359" s="6">
        <v>422</v>
      </c>
      <c r="E359" s="6">
        <v>54</v>
      </c>
      <c r="F359" s="7">
        <v>4</v>
      </c>
      <c r="G359" s="21">
        <v>1.01</v>
      </c>
      <c r="H359" s="24">
        <v>3800</v>
      </c>
      <c r="I359" s="51">
        <f t="shared" si="15"/>
        <v>156.70103092783506</v>
      </c>
      <c r="J359" s="26">
        <f t="shared" si="16"/>
        <v>3838</v>
      </c>
      <c r="K359" s="53">
        <f t="shared" si="17"/>
        <v>158.26804123711341</v>
      </c>
      <c r="L359" s="15"/>
      <c r="M359" s="15"/>
      <c r="N359" s="58">
        <v>4358</v>
      </c>
    </row>
    <row r="360" spans="2:14" x14ac:dyDescent="0.3">
      <c r="B360" s="10">
        <v>4359</v>
      </c>
      <c r="C360" s="6" t="s">
        <v>37</v>
      </c>
      <c r="D360" s="6">
        <v>420</v>
      </c>
      <c r="E360" s="6">
        <v>53</v>
      </c>
      <c r="F360" s="7">
        <v>4</v>
      </c>
      <c r="G360" s="21">
        <v>0.97</v>
      </c>
      <c r="H360" s="24">
        <v>3800</v>
      </c>
      <c r="I360" s="51">
        <f t="shared" si="15"/>
        <v>156.70103092783506</v>
      </c>
      <c r="J360" s="26">
        <f t="shared" si="16"/>
        <v>3686</v>
      </c>
      <c r="K360" s="53">
        <f t="shared" si="17"/>
        <v>152</v>
      </c>
      <c r="L360" s="15"/>
      <c r="M360" s="15"/>
      <c r="N360" s="58">
        <v>4359</v>
      </c>
    </row>
    <row r="361" spans="2:14" x14ac:dyDescent="0.3">
      <c r="B361" s="10">
        <v>4360</v>
      </c>
      <c r="C361" s="6" t="s">
        <v>37</v>
      </c>
      <c r="D361" s="6">
        <v>414</v>
      </c>
      <c r="E361" s="6">
        <v>59</v>
      </c>
      <c r="F361" s="7">
        <v>4</v>
      </c>
      <c r="G361" s="21">
        <v>1.2</v>
      </c>
      <c r="H361" s="24">
        <v>4000</v>
      </c>
      <c r="I361" s="51">
        <f t="shared" si="15"/>
        <v>164.94845360824743</v>
      </c>
      <c r="J361" s="26">
        <f t="shared" si="16"/>
        <v>4800</v>
      </c>
      <c r="K361" s="53">
        <f t="shared" si="17"/>
        <v>197.93814432989691</v>
      </c>
      <c r="L361" s="15"/>
      <c r="M361" s="15"/>
      <c r="N361" s="58">
        <v>4360</v>
      </c>
    </row>
    <row r="362" spans="2:14" x14ac:dyDescent="0.3">
      <c r="B362" s="10">
        <v>4361</v>
      </c>
      <c r="C362" s="6" t="s">
        <v>37</v>
      </c>
      <c r="D362" s="6">
        <v>412</v>
      </c>
      <c r="E362" s="6">
        <v>60</v>
      </c>
      <c r="F362" s="7">
        <v>4</v>
      </c>
      <c r="G362" s="21">
        <v>1.24</v>
      </c>
      <c r="H362" s="24">
        <v>3800</v>
      </c>
      <c r="I362" s="51">
        <f t="shared" si="15"/>
        <v>156.70103092783506</v>
      </c>
      <c r="J362" s="26">
        <f t="shared" si="16"/>
        <v>4712</v>
      </c>
      <c r="K362" s="53">
        <f t="shared" si="17"/>
        <v>194.30927835051548</v>
      </c>
      <c r="L362" s="15"/>
      <c r="M362" s="15"/>
      <c r="N362" s="58">
        <v>4361</v>
      </c>
    </row>
    <row r="363" spans="2:14" x14ac:dyDescent="0.3">
      <c r="B363" s="10">
        <v>4362</v>
      </c>
      <c r="C363" s="6" t="s">
        <v>37</v>
      </c>
      <c r="D363" s="6">
        <v>414</v>
      </c>
      <c r="E363" s="6">
        <v>50</v>
      </c>
      <c r="F363" s="7">
        <v>4</v>
      </c>
      <c r="G363" s="21">
        <v>0.87</v>
      </c>
      <c r="H363" s="24">
        <v>4000</v>
      </c>
      <c r="I363" s="51">
        <f t="shared" si="15"/>
        <v>164.94845360824743</v>
      </c>
      <c r="J363" s="26">
        <f t="shared" si="16"/>
        <v>3480</v>
      </c>
      <c r="K363" s="53">
        <f t="shared" si="17"/>
        <v>143.50515463917526</v>
      </c>
      <c r="L363" s="15"/>
      <c r="M363" s="15"/>
      <c r="N363" s="58">
        <v>4362</v>
      </c>
    </row>
    <row r="364" spans="2:14" x14ac:dyDescent="0.3">
      <c r="B364" s="10">
        <v>4363</v>
      </c>
      <c r="C364" s="6" t="s">
        <v>33</v>
      </c>
      <c r="D364" s="6">
        <v>438</v>
      </c>
      <c r="E364" s="6">
        <v>78</v>
      </c>
      <c r="F364" s="7">
        <v>4.2</v>
      </c>
      <c r="G364" s="21">
        <v>1.31</v>
      </c>
      <c r="H364" s="24">
        <v>4200</v>
      </c>
      <c r="I364" s="51">
        <f t="shared" si="15"/>
        <v>173.1958762886598</v>
      </c>
      <c r="J364" s="26">
        <f t="shared" si="16"/>
        <v>5502</v>
      </c>
      <c r="K364" s="53">
        <f t="shared" si="17"/>
        <v>226.88659793814435</v>
      </c>
      <c r="L364" s="15"/>
      <c r="M364" s="15"/>
      <c r="N364" s="58">
        <v>4363</v>
      </c>
    </row>
    <row r="365" spans="2:14" x14ac:dyDescent="0.3">
      <c r="B365" s="10">
        <v>4364</v>
      </c>
      <c r="C365" s="6" t="s">
        <v>33</v>
      </c>
      <c r="D365" s="6">
        <v>432</v>
      </c>
      <c r="E365" s="6">
        <v>50</v>
      </c>
      <c r="F365" s="7">
        <v>4.2</v>
      </c>
      <c r="G365" s="21">
        <v>0.7</v>
      </c>
      <c r="H365" s="24">
        <v>4500</v>
      </c>
      <c r="I365" s="51">
        <f t="shared" si="15"/>
        <v>185.56701030927834</v>
      </c>
      <c r="J365" s="26">
        <f t="shared" si="16"/>
        <v>3150</v>
      </c>
      <c r="K365" s="53">
        <f t="shared" si="17"/>
        <v>129.89690721649484</v>
      </c>
      <c r="L365" s="15"/>
      <c r="M365" s="15"/>
      <c r="N365" s="58">
        <v>4364</v>
      </c>
    </row>
    <row r="366" spans="2:14" x14ac:dyDescent="0.3">
      <c r="B366" s="10">
        <v>4365</v>
      </c>
      <c r="C366" s="6" t="s">
        <v>33</v>
      </c>
      <c r="D366" s="6">
        <v>438</v>
      </c>
      <c r="E366" s="6">
        <v>58</v>
      </c>
      <c r="F366" s="7">
        <v>4.2</v>
      </c>
      <c r="G366" s="21">
        <v>0.95</v>
      </c>
      <c r="H366" s="24">
        <v>5000</v>
      </c>
      <c r="I366" s="51">
        <f t="shared" si="15"/>
        <v>206.18556701030928</v>
      </c>
      <c r="J366" s="26">
        <f t="shared" si="16"/>
        <v>4750</v>
      </c>
      <c r="K366" s="53">
        <f t="shared" si="17"/>
        <v>195.8762886597938</v>
      </c>
      <c r="L366" s="15"/>
      <c r="M366" s="15"/>
      <c r="N366" s="58">
        <v>4365</v>
      </c>
    </row>
    <row r="367" spans="2:14" x14ac:dyDescent="0.3">
      <c r="B367" s="10">
        <v>4366</v>
      </c>
      <c r="C367" s="6" t="s">
        <v>33</v>
      </c>
      <c r="D367" s="6">
        <v>438</v>
      </c>
      <c r="E367" s="6">
        <v>75</v>
      </c>
      <c r="F367" s="7">
        <v>4.2</v>
      </c>
      <c r="G367" s="21">
        <v>1.6</v>
      </c>
      <c r="H367" s="24">
        <v>4200</v>
      </c>
      <c r="I367" s="51">
        <f t="shared" si="15"/>
        <v>173.1958762886598</v>
      </c>
      <c r="J367" s="26">
        <f t="shared" si="16"/>
        <v>6720</v>
      </c>
      <c r="K367" s="53">
        <f t="shared" si="17"/>
        <v>277.11340206185571</v>
      </c>
      <c r="L367" s="15"/>
      <c r="M367" s="15"/>
      <c r="N367" s="58">
        <v>4366</v>
      </c>
    </row>
    <row r="368" spans="2:14" x14ac:dyDescent="0.3">
      <c r="B368" s="10">
        <v>4367</v>
      </c>
      <c r="C368" s="6" t="s">
        <v>33</v>
      </c>
      <c r="D368" s="6">
        <v>431</v>
      </c>
      <c r="E368" s="6">
        <v>56</v>
      </c>
      <c r="F368" s="7">
        <v>4.2</v>
      </c>
      <c r="G368" s="21">
        <v>0.88</v>
      </c>
      <c r="H368" s="24">
        <v>4500</v>
      </c>
      <c r="I368" s="51">
        <f t="shared" si="15"/>
        <v>185.56701030927834</v>
      </c>
      <c r="J368" s="26">
        <f t="shared" si="16"/>
        <v>3960</v>
      </c>
      <c r="K368" s="53">
        <f t="shared" si="17"/>
        <v>163.29896907216494</v>
      </c>
      <c r="L368" s="15"/>
      <c r="M368" s="15"/>
      <c r="N368" s="58">
        <v>4367</v>
      </c>
    </row>
    <row r="369" spans="2:14" x14ac:dyDescent="0.3">
      <c r="B369" s="10">
        <v>4368</v>
      </c>
      <c r="C369" s="6" t="s">
        <v>33</v>
      </c>
      <c r="D369" s="6">
        <v>436</v>
      </c>
      <c r="E369" s="6">
        <v>45</v>
      </c>
      <c r="F369" s="7">
        <v>4.2</v>
      </c>
      <c r="G369" s="21">
        <v>0.56999999999999995</v>
      </c>
      <c r="H369" s="24">
        <v>3700</v>
      </c>
      <c r="I369" s="51">
        <f t="shared" si="15"/>
        <v>152.57731958762886</v>
      </c>
      <c r="J369" s="26">
        <f t="shared" si="16"/>
        <v>2109</v>
      </c>
      <c r="K369" s="53">
        <f t="shared" si="17"/>
        <v>86.969072164948443</v>
      </c>
      <c r="L369" s="15"/>
      <c r="M369" s="15"/>
      <c r="N369" s="58">
        <v>4368</v>
      </c>
    </row>
    <row r="370" spans="2:14" x14ac:dyDescent="0.3">
      <c r="B370" s="10">
        <v>4369</v>
      </c>
      <c r="C370" s="6" t="s">
        <v>33</v>
      </c>
      <c r="D370" s="6">
        <v>435</v>
      </c>
      <c r="E370" s="6">
        <v>48</v>
      </c>
      <c r="F370" s="7">
        <v>4.2</v>
      </c>
      <c r="G370" s="21">
        <v>0.64</v>
      </c>
      <c r="H370" s="24">
        <v>4000</v>
      </c>
      <c r="I370" s="51">
        <f t="shared" si="15"/>
        <v>164.94845360824743</v>
      </c>
      <c r="J370" s="26">
        <f t="shared" si="16"/>
        <v>2560</v>
      </c>
      <c r="K370" s="53">
        <f t="shared" si="17"/>
        <v>105.56701030927836</v>
      </c>
      <c r="L370" s="15"/>
      <c r="M370" s="15"/>
      <c r="N370" s="58">
        <v>4369</v>
      </c>
    </row>
    <row r="371" spans="2:14" x14ac:dyDescent="0.3">
      <c r="B371" s="10">
        <v>4370</v>
      </c>
      <c r="C371" s="6" t="s">
        <v>33</v>
      </c>
      <c r="D371" s="6">
        <v>433</v>
      </c>
      <c r="E371" s="6">
        <v>47</v>
      </c>
      <c r="F371" s="7">
        <v>4.2</v>
      </c>
      <c r="G371" s="21">
        <v>0.62</v>
      </c>
      <c r="H371" s="24">
        <v>4500</v>
      </c>
      <c r="I371" s="51">
        <f t="shared" si="15"/>
        <v>185.56701030927834</v>
      </c>
      <c r="J371" s="26">
        <f t="shared" si="16"/>
        <v>2790</v>
      </c>
      <c r="K371" s="53">
        <f t="shared" si="17"/>
        <v>115.05154639175257</v>
      </c>
      <c r="L371" s="15"/>
      <c r="M371" s="15"/>
      <c r="N371" s="58">
        <v>4370</v>
      </c>
    </row>
    <row r="372" spans="2:14" x14ac:dyDescent="0.3">
      <c r="B372" s="10">
        <v>4371</v>
      </c>
      <c r="C372" s="6" t="s">
        <v>33</v>
      </c>
      <c r="D372" s="6">
        <v>431</v>
      </c>
      <c r="E372" s="6">
        <v>58</v>
      </c>
      <c r="F372" s="7">
        <v>4.2</v>
      </c>
      <c r="G372" s="21">
        <v>0.95</v>
      </c>
      <c r="H372" s="24">
        <v>3800</v>
      </c>
      <c r="I372" s="51">
        <f t="shared" si="15"/>
        <v>156.70103092783506</v>
      </c>
      <c r="J372" s="26">
        <f t="shared" si="16"/>
        <v>3610</v>
      </c>
      <c r="K372" s="53">
        <f t="shared" si="17"/>
        <v>148.86597938144331</v>
      </c>
      <c r="L372" s="15"/>
      <c r="M372" s="15"/>
      <c r="N372" s="58">
        <v>4371</v>
      </c>
    </row>
    <row r="373" spans="2:14" x14ac:dyDescent="0.3">
      <c r="B373" s="10">
        <v>4372</v>
      </c>
      <c r="C373" s="6" t="s">
        <v>33</v>
      </c>
      <c r="D373" s="6">
        <v>431</v>
      </c>
      <c r="E373" s="6">
        <v>57</v>
      </c>
      <c r="F373" s="7">
        <v>4.2</v>
      </c>
      <c r="G373" s="21">
        <v>0.91</v>
      </c>
      <c r="H373" s="24">
        <v>3800</v>
      </c>
      <c r="I373" s="51">
        <f t="shared" si="15"/>
        <v>156.70103092783506</v>
      </c>
      <c r="J373" s="26">
        <f t="shared" si="16"/>
        <v>3458</v>
      </c>
      <c r="K373" s="53">
        <f t="shared" si="17"/>
        <v>142.5979381443299</v>
      </c>
      <c r="L373" s="15"/>
      <c r="M373" s="15"/>
      <c r="N373" s="58">
        <v>4372</v>
      </c>
    </row>
    <row r="374" spans="2:14" x14ac:dyDescent="0.3">
      <c r="B374" s="10">
        <v>4373</v>
      </c>
      <c r="C374" s="6" t="s">
        <v>33</v>
      </c>
      <c r="D374" s="6">
        <v>432</v>
      </c>
      <c r="E374" s="6">
        <v>50</v>
      </c>
      <c r="F374" s="7">
        <v>4.2</v>
      </c>
      <c r="G374" s="21">
        <v>0.7</v>
      </c>
      <c r="H374" s="24">
        <v>3000</v>
      </c>
      <c r="I374" s="51">
        <f t="shared" si="15"/>
        <v>123.71134020618557</v>
      </c>
      <c r="J374" s="26">
        <f t="shared" si="16"/>
        <v>2100</v>
      </c>
      <c r="K374" s="53">
        <f t="shared" si="17"/>
        <v>86.597938144329888</v>
      </c>
      <c r="L374" s="15"/>
      <c r="M374" s="15"/>
      <c r="N374" s="58">
        <v>4373</v>
      </c>
    </row>
    <row r="375" spans="2:14" x14ac:dyDescent="0.3">
      <c r="B375" s="10">
        <v>4374</v>
      </c>
      <c r="C375" s="6" t="s">
        <v>33</v>
      </c>
      <c r="D375" s="6">
        <v>335</v>
      </c>
      <c r="E375" s="6">
        <v>61</v>
      </c>
      <c r="F375" s="7">
        <v>3.2</v>
      </c>
      <c r="G375" s="21">
        <v>0.8</v>
      </c>
      <c r="H375" s="24">
        <v>2000</v>
      </c>
      <c r="I375" s="51">
        <f t="shared" si="15"/>
        <v>82.474226804123717</v>
      </c>
      <c r="J375" s="26">
        <f t="shared" si="16"/>
        <v>1600</v>
      </c>
      <c r="K375" s="53">
        <f t="shared" si="17"/>
        <v>65.979381443298976</v>
      </c>
      <c r="L375" s="15"/>
      <c r="M375" s="15"/>
      <c r="N375" s="58">
        <v>4374</v>
      </c>
    </row>
    <row r="376" spans="2:14" x14ac:dyDescent="0.3">
      <c r="B376" s="10">
        <v>4375</v>
      </c>
      <c r="C376" s="6" t="s">
        <v>33</v>
      </c>
      <c r="D376" s="6">
        <v>443</v>
      </c>
      <c r="E376" s="6">
        <v>51</v>
      </c>
      <c r="F376" s="7">
        <v>4.3</v>
      </c>
      <c r="G376" s="21">
        <v>0.74</v>
      </c>
      <c r="H376" s="24">
        <v>2500</v>
      </c>
      <c r="I376" s="51">
        <f t="shared" si="15"/>
        <v>103.09278350515464</v>
      </c>
      <c r="J376" s="26">
        <f t="shared" si="16"/>
        <v>1850</v>
      </c>
      <c r="K376" s="53">
        <f t="shared" si="17"/>
        <v>76.288659793814432</v>
      </c>
      <c r="L376" s="15"/>
      <c r="M376" s="15"/>
      <c r="N376" s="58">
        <v>4375</v>
      </c>
    </row>
    <row r="377" spans="2:14" x14ac:dyDescent="0.3">
      <c r="B377" s="10">
        <v>4376</v>
      </c>
      <c r="C377" s="6" t="s">
        <v>33</v>
      </c>
      <c r="D377" s="6">
        <v>324</v>
      </c>
      <c r="E377" s="6">
        <v>55</v>
      </c>
      <c r="F377" s="7">
        <v>3.1</v>
      </c>
      <c r="G377" s="21">
        <v>0.63</v>
      </c>
      <c r="H377" s="24">
        <v>4500</v>
      </c>
      <c r="I377" s="51">
        <f t="shared" si="15"/>
        <v>185.56701030927834</v>
      </c>
      <c r="J377" s="26">
        <f t="shared" si="16"/>
        <v>2835</v>
      </c>
      <c r="K377" s="53">
        <f t="shared" si="17"/>
        <v>116.90721649484536</v>
      </c>
      <c r="L377" s="15"/>
      <c r="M377" s="15"/>
      <c r="N377" s="58">
        <v>4376</v>
      </c>
    </row>
    <row r="378" spans="2:14" x14ac:dyDescent="0.3">
      <c r="B378" s="10">
        <v>4377</v>
      </c>
      <c r="C378" s="6" t="s">
        <v>33</v>
      </c>
      <c r="D378" s="6">
        <v>433</v>
      </c>
      <c r="E378" s="6">
        <v>41</v>
      </c>
      <c r="F378" s="7">
        <v>4.2</v>
      </c>
      <c r="G378" s="21">
        <v>0.46</v>
      </c>
      <c r="H378" s="24">
        <v>3500</v>
      </c>
      <c r="I378" s="51">
        <f t="shared" si="15"/>
        <v>144.32989690721649</v>
      </c>
      <c r="J378" s="26">
        <f t="shared" si="16"/>
        <v>1610</v>
      </c>
      <c r="K378" s="53">
        <f t="shared" si="17"/>
        <v>66.391752577319593</v>
      </c>
      <c r="L378" s="15"/>
      <c r="M378" s="15"/>
      <c r="N378" s="58">
        <v>4377</v>
      </c>
    </row>
    <row r="379" spans="2:14" x14ac:dyDescent="0.3">
      <c r="B379" s="10">
        <v>4378</v>
      </c>
      <c r="C379" s="6" t="s">
        <v>33</v>
      </c>
      <c r="D379" s="6">
        <v>438</v>
      </c>
      <c r="E379" s="6">
        <v>53</v>
      </c>
      <c r="F379" s="7">
        <v>4.2</v>
      </c>
      <c r="G379" s="21">
        <v>0.79</v>
      </c>
      <c r="H379" s="24">
        <v>3800</v>
      </c>
      <c r="I379" s="51">
        <f t="shared" si="15"/>
        <v>156.70103092783506</v>
      </c>
      <c r="J379" s="26">
        <f t="shared" si="16"/>
        <v>3002</v>
      </c>
      <c r="K379" s="53">
        <f t="shared" si="17"/>
        <v>123.79381443298971</v>
      </c>
      <c r="L379" s="15"/>
      <c r="M379" s="15"/>
      <c r="N379" s="58">
        <v>4378</v>
      </c>
    </row>
    <row r="380" spans="2:14" x14ac:dyDescent="0.3">
      <c r="B380" s="10">
        <v>4379</v>
      </c>
      <c r="C380" s="6" t="s">
        <v>33</v>
      </c>
      <c r="D380" s="6">
        <v>434</v>
      </c>
      <c r="E380" s="6">
        <v>54</v>
      </c>
      <c r="F380" s="7">
        <v>4.2</v>
      </c>
      <c r="G380" s="21">
        <v>0.82</v>
      </c>
      <c r="H380" s="24">
        <v>4000</v>
      </c>
      <c r="I380" s="51">
        <f t="shared" si="15"/>
        <v>164.94845360824743</v>
      </c>
      <c r="J380" s="26">
        <f t="shared" si="16"/>
        <v>3280</v>
      </c>
      <c r="K380" s="53">
        <f t="shared" si="17"/>
        <v>135.25773195876289</v>
      </c>
      <c r="L380" s="15"/>
      <c r="M380" s="15"/>
      <c r="N380" s="58">
        <v>4379</v>
      </c>
    </row>
    <row r="381" spans="2:14" x14ac:dyDescent="0.3">
      <c r="B381" s="10">
        <v>4380</v>
      </c>
      <c r="C381" s="6" t="s">
        <v>33</v>
      </c>
      <c r="D381" s="6">
        <v>340</v>
      </c>
      <c r="E381" s="6">
        <v>57</v>
      </c>
      <c r="F381" s="7">
        <v>3.3</v>
      </c>
      <c r="G381" s="21">
        <v>0.72</v>
      </c>
      <c r="H381" s="24">
        <v>4500</v>
      </c>
      <c r="I381" s="51">
        <f t="shared" si="15"/>
        <v>185.56701030927834</v>
      </c>
      <c r="J381" s="26">
        <f t="shared" si="16"/>
        <v>3240</v>
      </c>
      <c r="K381" s="53">
        <f t="shared" si="17"/>
        <v>133.60824742268039</v>
      </c>
      <c r="L381" s="15"/>
      <c r="M381" s="15"/>
      <c r="N381" s="58">
        <v>4380</v>
      </c>
    </row>
    <row r="382" spans="2:14" x14ac:dyDescent="0.3">
      <c r="B382" s="10">
        <v>4381</v>
      </c>
      <c r="C382" s="6" t="s">
        <v>33</v>
      </c>
      <c r="D382" s="6">
        <v>332</v>
      </c>
      <c r="E382" s="6">
        <v>75</v>
      </c>
      <c r="F382" s="7">
        <v>3.2</v>
      </c>
      <c r="G382" s="21">
        <v>1.22</v>
      </c>
      <c r="H382" s="24">
        <v>3000</v>
      </c>
      <c r="I382" s="51">
        <f t="shared" si="15"/>
        <v>123.71134020618557</v>
      </c>
      <c r="J382" s="26">
        <f t="shared" si="16"/>
        <v>3660</v>
      </c>
      <c r="K382" s="53">
        <f t="shared" si="17"/>
        <v>150.9278350515464</v>
      </c>
      <c r="L382" s="15"/>
      <c r="M382" s="15"/>
      <c r="N382" s="58">
        <v>4381</v>
      </c>
    </row>
    <row r="383" spans="2:14" x14ac:dyDescent="0.3">
      <c r="B383" s="10">
        <v>4382</v>
      </c>
      <c r="C383" s="6" t="s">
        <v>33</v>
      </c>
      <c r="D383" s="6">
        <v>336</v>
      </c>
      <c r="E383" s="6">
        <v>75</v>
      </c>
      <c r="F383" s="7">
        <v>3.2</v>
      </c>
      <c r="G383" s="21">
        <v>1.22</v>
      </c>
      <c r="H383" s="24">
        <v>5000</v>
      </c>
      <c r="I383" s="51">
        <f t="shared" si="15"/>
        <v>206.18556701030928</v>
      </c>
      <c r="J383" s="26">
        <f t="shared" si="16"/>
        <v>6100</v>
      </c>
      <c r="K383" s="53">
        <f t="shared" si="17"/>
        <v>251.54639175257734</v>
      </c>
      <c r="L383" s="15"/>
      <c r="M383" s="15"/>
      <c r="N383" s="58">
        <v>4382</v>
      </c>
    </row>
    <row r="384" spans="2:14" x14ac:dyDescent="0.3">
      <c r="B384" s="10">
        <v>4383</v>
      </c>
      <c r="C384" s="6" t="s">
        <v>33</v>
      </c>
      <c r="D384" s="6">
        <v>424</v>
      </c>
      <c r="E384" s="6">
        <v>68</v>
      </c>
      <c r="F384" s="7">
        <v>4.0999999999999996</v>
      </c>
      <c r="G384" s="21">
        <v>0.96</v>
      </c>
      <c r="H384" s="24">
        <v>4500</v>
      </c>
      <c r="I384" s="51">
        <f t="shared" si="15"/>
        <v>185.56701030927834</v>
      </c>
      <c r="J384" s="26">
        <f t="shared" si="16"/>
        <v>4320</v>
      </c>
      <c r="K384" s="53">
        <f t="shared" si="17"/>
        <v>178.14432989690721</v>
      </c>
      <c r="L384" s="15"/>
      <c r="M384" s="15"/>
      <c r="N384" s="58">
        <v>4383</v>
      </c>
    </row>
    <row r="385" spans="2:14" x14ac:dyDescent="0.3">
      <c r="B385" s="10">
        <v>4384</v>
      </c>
      <c r="C385" s="6" t="s">
        <v>33</v>
      </c>
      <c r="D385" s="6">
        <v>330</v>
      </c>
      <c r="E385" s="6">
        <v>69</v>
      </c>
      <c r="F385" s="7">
        <v>3.2</v>
      </c>
      <c r="G385" s="21">
        <v>1.02</v>
      </c>
      <c r="H385" s="24">
        <v>5000</v>
      </c>
      <c r="I385" s="51">
        <f t="shared" si="15"/>
        <v>206.18556701030928</v>
      </c>
      <c r="J385" s="26">
        <f t="shared" si="16"/>
        <v>5100</v>
      </c>
      <c r="K385" s="53">
        <f t="shared" si="17"/>
        <v>210.30927835051548</v>
      </c>
      <c r="L385" s="15"/>
      <c r="M385" s="15"/>
      <c r="N385" s="58">
        <v>4384</v>
      </c>
    </row>
    <row r="386" spans="2:14" x14ac:dyDescent="0.3">
      <c r="B386" s="10">
        <v>4385</v>
      </c>
      <c r="C386" s="6" t="s">
        <v>33</v>
      </c>
      <c r="D386" s="6">
        <v>328</v>
      </c>
      <c r="E386" s="6">
        <v>67</v>
      </c>
      <c r="F386" s="7">
        <v>3.1</v>
      </c>
      <c r="G386" s="21">
        <v>0.94</v>
      </c>
      <c r="H386" s="24">
        <v>2000</v>
      </c>
      <c r="I386" s="51">
        <f t="shared" si="15"/>
        <v>82.474226804123717</v>
      </c>
      <c r="J386" s="26">
        <f t="shared" si="16"/>
        <v>1880</v>
      </c>
      <c r="K386" s="53">
        <f t="shared" si="17"/>
        <v>77.525773195876283</v>
      </c>
      <c r="L386" s="15"/>
      <c r="M386" s="15"/>
      <c r="N386" s="58">
        <v>4385</v>
      </c>
    </row>
    <row r="387" spans="2:14" x14ac:dyDescent="0.3">
      <c r="B387" s="10">
        <v>4386</v>
      </c>
      <c r="C387" s="6" t="s">
        <v>27</v>
      </c>
      <c r="D387" s="6">
        <v>253</v>
      </c>
      <c r="E387" s="6">
        <v>39</v>
      </c>
      <c r="F387" s="7">
        <v>2.4</v>
      </c>
      <c r="G387" s="21">
        <v>0.24</v>
      </c>
      <c r="H387" s="24">
        <v>4500</v>
      </c>
      <c r="I387" s="51">
        <f t="shared" si="15"/>
        <v>185.56701030927834</v>
      </c>
      <c r="J387" s="26">
        <f t="shared" si="16"/>
        <v>1080</v>
      </c>
      <c r="K387" s="53">
        <f t="shared" si="17"/>
        <v>44.536082474226802</v>
      </c>
      <c r="L387" s="15"/>
      <c r="M387" s="15"/>
      <c r="N387" s="58">
        <v>4386</v>
      </c>
    </row>
    <row r="388" spans="2:14" x14ac:dyDescent="0.3">
      <c r="B388" s="10">
        <v>4387</v>
      </c>
      <c r="C388" s="6" t="s">
        <v>27</v>
      </c>
      <c r="D388" s="6">
        <v>260</v>
      </c>
      <c r="E388" s="6">
        <v>63</v>
      </c>
      <c r="F388" s="7">
        <v>2.5</v>
      </c>
      <c r="G388" s="21">
        <v>0.77</v>
      </c>
      <c r="H388" s="24">
        <v>6000</v>
      </c>
      <c r="I388" s="51">
        <f t="shared" si="15"/>
        <v>247.42268041237114</v>
      </c>
      <c r="J388" s="26">
        <f t="shared" si="16"/>
        <v>4620</v>
      </c>
      <c r="K388" s="53">
        <f t="shared" si="17"/>
        <v>190.51546391752578</v>
      </c>
      <c r="L388" s="15"/>
      <c r="M388" s="15"/>
      <c r="N388" s="58">
        <v>4387</v>
      </c>
    </row>
    <row r="389" spans="2:14" x14ac:dyDescent="0.3">
      <c r="B389" s="10">
        <v>4388</v>
      </c>
      <c r="C389" s="6" t="s">
        <v>27</v>
      </c>
      <c r="D389" s="6">
        <v>254</v>
      </c>
      <c r="E389" s="6">
        <v>44</v>
      </c>
      <c r="F389" s="7">
        <v>2.4</v>
      </c>
      <c r="G389" s="21">
        <v>0.31</v>
      </c>
      <c r="H389" s="24">
        <v>7000</v>
      </c>
      <c r="I389" s="51">
        <f t="shared" si="15"/>
        <v>288.65979381443299</v>
      </c>
      <c r="J389" s="26">
        <f t="shared" si="16"/>
        <v>2170</v>
      </c>
      <c r="K389" s="53">
        <f t="shared" si="17"/>
        <v>89.484536082474222</v>
      </c>
      <c r="L389" s="15"/>
      <c r="M389" s="15"/>
      <c r="N389" s="58">
        <v>4388</v>
      </c>
    </row>
    <row r="390" spans="2:14" x14ac:dyDescent="0.3">
      <c r="B390" s="10">
        <v>4389</v>
      </c>
      <c r="C390" s="6" t="s">
        <v>27</v>
      </c>
      <c r="D390" s="6">
        <v>250</v>
      </c>
      <c r="E390" s="6">
        <v>38</v>
      </c>
      <c r="F390" s="7">
        <v>2.4</v>
      </c>
      <c r="G390" s="21">
        <v>0.22</v>
      </c>
      <c r="H390" s="24">
        <v>3500</v>
      </c>
      <c r="I390" s="51">
        <f t="shared" si="15"/>
        <v>144.32989690721649</v>
      </c>
      <c r="J390" s="26">
        <f t="shared" si="16"/>
        <v>770</v>
      </c>
      <c r="K390" s="53">
        <f t="shared" si="17"/>
        <v>31.75257731958763</v>
      </c>
      <c r="L390" s="15"/>
      <c r="M390" s="15"/>
      <c r="N390" s="58">
        <v>4389</v>
      </c>
    </row>
    <row r="391" spans="2:14" x14ac:dyDescent="0.3">
      <c r="B391" s="10">
        <v>4390</v>
      </c>
      <c r="C391" s="6" t="s">
        <v>27</v>
      </c>
      <c r="D391" s="6">
        <v>312</v>
      </c>
      <c r="E391" s="6">
        <v>70</v>
      </c>
      <c r="F391" s="7">
        <v>3</v>
      </c>
      <c r="G391" s="21">
        <v>0.998</v>
      </c>
      <c r="H391" s="24">
        <v>10000</v>
      </c>
      <c r="I391" s="51">
        <f t="shared" si="15"/>
        <v>412.37113402061857</v>
      </c>
      <c r="J391" s="26">
        <f t="shared" si="16"/>
        <v>9980</v>
      </c>
      <c r="K391" s="53">
        <f t="shared" si="17"/>
        <v>411.54639175257734</v>
      </c>
      <c r="L391" s="15"/>
      <c r="M391" s="15"/>
      <c r="N391" s="58">
        <v>4390</v>
      </c>
    </row>
    <row r="392" spans="2:14" x14ac:dyDescent="0.3">
      <c r="B392" s="10">
        <v>4391</v>
      </c>
      <c r="C392" s="6" t="s">
        <v>27</v>
      </c>
      <c r="D392" s="6">
        <v>314</v>
      </c>
      <c r="E392" s="6">
        <v>57</v>
      </c>
      <c r="F392" s="7">
        <v>3</v>
      </c>
      <c r="G392" s="21">
        <v>0.68</v>
      </c>
      <c r="H392" s="24">
        <v>6500</v>
      </c>
      <c r="I392" s="51">
        <f t="shared" si="15"/>
        <v>268.04123711340208</v>
      </c>
      <c r="J392" s="26">
        <f t="shared" si="16"/>
        <v>4420</v>
      </c>
      <c r="K392" s="53">
        <f t="shared" si="17"/>
        <v>182.26804123711344</v>
      </c>
      <c r="L392" s="15"/>
      <c r="M392" s="15"/>
      <c r="N392" s="58">
        <v>4391</v>
      </c>
    </row>
    <row r="393" spans="2:14" x14ac:dyDescent="0.3">
      <c r="B393" s="10">
        <v>4392</v>
      </c>
      <c r="C393" s="6" t="s">
        <v>27</v>
      </c>
      <c r="D393" s="6">
        <v>408</v>
      </c>
      <c r="E393" s="6">
        <v>41</v>
      </c>
      <c r="F393" s="7">
        <v>4</v>
      </c>
      <c r="G393" s="21">
        <v>0.44</v>
      </c>
      <c r="H393" s="24">
        <v>4500</v>
      </c>
      <c r="I393" s="51">
        <f t="shared" ref="I393:I456" si="18">H393/$E$3</f>
        <v>185.56701030927834</v>
      </c>
      <c r="J393" s="26">
        <f t="shared" ref="J393:J456" si="19">H393*G393</f>
        <v>1980</v>
      </c>
      <c r="K393" s="53">
        <f t="shared" ref="K393:K456" si="20">I393*G393</f>
        <v>81.649484536082468</v>
      </c>
      <c r="L393" s="15"/>
      <c r="M393" s="15"/>
      <c r="N393" s="58">
        <v>4392</v>
      </c>
    </row>
    <row r="394" spans="2:14" x14ac:dyDescent="0.3">
      <c r="B394" s="10">
        <v>4393</v>
      </c>
      <c r="C394" s="6" t="s">
        <v>27</v>
      </c>
      <c r="D394" s="6">
        <v>410</v>
      </c>
      <c r="E394" s="6">
        <v>45</v>
      </c>
      <c r="F394" s="7">
        <v>4</v>
      </c>
      <c r="G394" s="21">
        <v>0.54</v>
      </c>
      <c r="H394" s="24">
        <v>4500</v>
      </c>
      <c r="I394" s="51">
        <f t="shared" si="18"/>
        <v>185.56701030927834</v>
      </c>
      <c r="J394" s="26">
        <f t="shared" si="19"/>
        <v>2430</v>
      </c>
      <c r="K394" s="53">
        <f t="shared" si="20"/>
        <v>100.20618556701031</v>
      </c>
      <c r="L394" s="15"/>
      <c r="M394" s="15"/>
      <c r="N394" s="58">
        <v>4393</v>
      </c>
    </row>
    <row r="395" spans="2:14" x14ac:dyDescent="0.3">
      <c r="B395" s="10">
        <v>4394</v>
      </c>
      <c r="C395" s="6" t="s">
        <v>27</v>
      </c>
      <c r="D395" s="6">
        <v>410</v>
      </c>
      <c r="E395" s="6">
        <v>49</v>
      </c>
      <c r="F395" s="7">
        <v>4</v>
      </c>
      <c r="G395" s="21">
        <v>0.64</v>
      </c>
      <c r="H395" s="24">
        <v>8000</v>
      </c>
      <c r="I395" s="51">
        <f t="shared" si="18"/>
        <v>329.89690721649487</v>
      </c>
      <c r="J395" s="26">
        <f t="shared" si="19"/>
        <v>5120</v>
      </c>
      <c r="K395" s="53">
        <f t="shared" si="20"/>
        <v>211.13402061855672</v>
      </c>
      <c r="L395" s="15"/>
      <c r="M395" s="15"/>
      <c r="N395" s="58">
        <v>4394</v>
      </c>
    </row>
    <row r="396" spans="2:14" x14ac:dyDescent="0.3">
      <c r="B396" s="10">
        <v>4395</v>
      </c>
      <c r="C396" s="6" t="s">
        <v>27</v>
      </c>
      <c r="D396" s="6">
        <v>357</v>
      </c>
      <c r="E396" s="6">
        <v>59</v>
      </c>
      <c r="F396" s="7">
        <v>3.5</v>
      </c>
      <c r="G396" s="21">
        <v>0.82</v>
      </c>
      <c r="H396" s="24">
        <v>5500</v>
      </c>
      <c r="I396" s="51">
        <f t="shared" si="18"/>
        <v>226.8041237113402</v>
      </c>
      <c r="J396" s="26">
        <f t="shared" si="19"/>
        <v>4510</v>
      </c>
      <c r="K396" s="53">
        <f t="shared" si="20"/>
        <v>185.97938144329896</v>
      </c>
      <c r="L396" s="15"/>
      <c r="M396" s="15"/>
      <c r="N396" s="58">
        <v>4395</v>
      </c>
    </row>
    <row r="397" spans="2:14" x14ac:dyDescent="0.3">
      <c r="B397" s="10">
        <v>4396</v>
      </c>
      <c r="C397" s="6" t="s">
        <v>27</v>
      </c>
      <c r="D397" s="6">
        <v>402</v>
      </c>
      <c r="E397" s="6">
        <v>39</v>
      </c>
      <c r="F397" s="7">
        <v>3.9</v>
      </c>
      <c r="G397" s="21">
        <v>0.39</v>
      </c>
      <c r="H397" s="24">
        <v>4000</v>
      </c>
      <c r="I397" s="51">
        <f t="shared" si="18"/>
        <v>164.94845360824743</v>
      </c>
      <c r="J397" s="26">
        <f t="shared" si="19"/>
        <v>1560</v>
      </c>
      <c r="K397" s="53">
        <f t="shared" si="20"/>
        <v>64.329896907216508</v>
      </c>
      <c r="L397" s="15"/>
      <c r="M397" s="15"/>
      <c r="N397" s="58">
        <v>4396</v>
      </c>
    </row>
    <row r="398" spans="2:14" x14ac:dyDescent="0.3">
      <c r="B398" s="10">
        <v>4397</v>
      </c>
      <c r="C398" s="6" t="s">
        <v>27</v>
      </c>
      <c r="D398" s="6">
        <v>402</v>
      </c>
      <c r="E398" s="6">
        <v>35</v>
      </c>
      <c r="F398" s="7">
        <v>3.9</v>
      </c>
      <c r="G398" s="21">
        <v>0.31</v>
      </c>
      <c r="H398" s="24">
        <v>4500</v>
      </c>
      <c r="I398" s="51">
        <f t="shared" si="18"/>
        <v>185.56701030927834</v>
      </c>
      <c r="J398" s="26">
        <f t="shared" si="19"/>
        <v>1395</v>
      </c>
      <c r="K398" s="53">
        <f t="shared" si="20"/>
        <v>57.525773195876283</v>
      </c>
      <c r="L398" s="15"/>
      <c r="M398" s="15"/>
      <c r="N398" s="58">
        <v>4397</v>
      </c>
    </row>
    <row r="399" spans="2:14" x14ac:dyDescent="0.3">
      <c r="B399" s="10">
        <v>4398</v>
      </c>
      <c r="C399" s="6" t="s">
        <v>27</v>
      </c>
      <c r="D399" s="6">
        <v>405</v>
      </c>
      <c r="E399" s="6">
        <v>53</v>
      </c>
      <c r="F399" s="7">
        <v>3.9</v>
      </c>
      <c r="G399" s="21">
        <v>0.73</v>
      </c>
      <c r="H399" s="24">
        <v>5000</v>
      </c>
      <c r="I399" s="51">
        <f t="shared" si="18"/>
        <v>206.18556701030928</v>
      </c>
      <c r="J399" s="26">
        <f t="shared" si="19"/>
        <v>3650</v>
      </c>
      <c r="K399" s="53">
        <f t="shared" si="20"/>
        <v>150.51546391752578</v>
      </c>
      <c r="L399" s="15"/>
      <c r="M399" s="15"/>
      <c r="N399" s="58">
        <v>4398</v>
      </c>
    </row>
    <row r="400" spans="2:14" x14ac:dyDescent="0.3">
      <c r="B400" s="10">
        <v>4399</v>
      </c>
      <c r="C400" s="6" t="s">
        <v>27</v>
      </c>
      <c r="D400" s="6">
        <v>412</v>
      </c>
      <c r="E400" s="6">
        <v>52</v>
      </c>
      <c r="F400" s="7">
        <v>4</v>
      </c>
      <c r="G400" s="21">
        <v>0.72</v>
      </c>
      <c r="H400" s="24">
        <v>4000</v>
      </c>
      <c r="I400" s="51">
        <f t="shared" si="18"/>
        <v>164.94845360824743</v>
      </c>
      <c r="J400" s="26">
        <f t="shared" si="19"/>
        <v>2880</v>
      </c>
      <c r="K400" s="53">
        <f t="shared" si="20"/>
        <v>118.76288659793815</v>
      </c>
      <c r="L400" s="15"/>
      <c r="M400" s="15"/>
      <c r="N400" s="58">
        <v>4399</v>
      </c>
    </row>
    <row r="401" spans="2:14" x14ac:dyDescent="0.3">
      <c r="B401" s="10">
        <v>4400</v>
      </c>
      <c r="C401" s="6" t="s">
        <v>27</v>
      </c>
      <c r="D401" s="6">
        <v>408</v>
      </c>
      <c r="E401" s="6">
        <v>61</v>
      </c>
      <c r="F401" s="7">
        <v>4</v>
      </c>
      <c r="G401" s="21">
        <v>1</v>
      </c>
      <c r="H401" s="24">
        <v>7500</v>
      </c>
      <c r="I401" s="51">
        <f t="shared" si="18"/>
        <v>309.2783505154639</v>
      </c>
      <c r="J401" s="26">
        <f t="shared" si="19"/>
        <v>7500</v>
      </c>
      <c r="K401" s="53">
        <f t="shared" si="20"/>
        <v>309.2783505154639</v>
      </c>
      <c r="L401" s="15"/>
      <c r="M401" s="15"/>
      <c r="N401" s="58">
        <v>4400</v>
      </c>
    </row>
    <row r="402" spans="2:14" x14ac:dyDescent="0.3">
      <c r="B402" s="10">
        <v>4401</v>
      </c>
      <c r="C402" s="6" t="s">
        <v>27</v>
      </c>
      <c r="D402" s="6">
        <v>402</v>
      </c>
      <c r="E402" s="6">
        <v>49</v>
      </c>
      <c r="F402" s="7">
        <v>3.9</v>
      </c>
      <c r="G402" s="21">
        <v>0.61</v>
      </c>
      <c r="H402" s="24">
        <v>8000</v>
      </c>
      <c r="I402" s="51">
        <f t="shared" si="18"/>
        <v>329.89690721649487</v>
      </c>
      <c r="J402" s="26">
        <f t="shared" si="19"/>
        <v>4880</v>
      </c>
      <c r="K402" s="53">
        <f t="shared" si="20"/>
        <v>201.23711340206185</v>
      </c>
      <c r="L402" s="15"/>
      <c r="M402" s="15"/>
      <c r="N402" s="58">
        <v>4401</v>
      </c>
    </row>
    <row r="403" spans="2:14" x14ac:dyDescent="0.3">
      <c r="B403" s="10">
        <v>4402</v>
      </c>
      <c r="C403" s="6" t="s">
        <v>27</v>
      </c>
      <c r="D403" s="6">
        <v>404</v>
      </c>
      <c r="E403" s="6">
        <v>65</v>
      </c>
      <c r="F403" s="7">
        <v>3.9</v>
      </c>
      <c r="G403" s="21">
        <v>1.1100000000000001</v>
      </c>
      <c r="H403" s="24">
        <v>8000</v>
      </c>
      <c r="I403" s="51">
        <f t="shared" si="18"/>
        <v>329.89690721649487</v>
      </c>
      <c r="J403" s="26">
        <f t="shared" si="19"/>
        <v>8880</v>
      </c>
      <c r="K403" s="53">
        <f t="shared" si="20"/>
        <v>366.18556701030934</v>
      </c>
      <c r="L403" s="15"/>
      <c r="M403" s="15"/>
      <c r="N403" s="58">
        <v>4402</v>
      </c>
    </row>
    <row r="404" spans="2:14" x14ac:dyDescent="0.3">
      <c r="B404" s="10">
        <v>4403</v>
      </c>
      <c r="C404" s="6" t="s">
        <v>27</v>
      </c>
      <c r="D404" s="6">
        <v>408</v>
      </c>
      <c r="E404" s="6">
        <v>43</v>
      </c>
      <c r="F404" s="7">
        <v>4</v>
      </c>
      <c r="G404" s="21">
        <v>0.49</v>
      </c>
      <c r="H404" s="24">
        <v>4000</v>
      </c>
      <c r="I404" s="51">
        <f t="shared" si="18"/>
        <v>164.94845360824743</v>
      </c>
      <c r="J404" s="26">
        <f t="shared" si="19"/>
        <v>1960</v>
      </c>
      <c r="K404" s="53">
        <f t="shared" si="20"/>
        <v>80.824742268041234</v>
      </c>
      <c r="L404" s="15"/>
      <c r="M404" s="15"/>
      <c r="N404" s="58">
        <v>4403</v>
      </c>
    </row>
    <row r="405" spans="2:14" x14ac:dyDescent="0.3">
      <c r="B405" s="10">
        <v>4404</v>
      </c>
      <c r="C405" s="6" t="s">
        <v>27</v>
      </c>
      <c r="D405" s="6">
        <v>411</v>
      </c>
      <c r="E405" s="6">
        <v>38</v>
      </c>
      <c r="F405" s="7">
        <v>4</v>
      </c>
      <c r="G405" s="21">
        <v>0.38</v>
      </c>
      <c r="H405" s="24">
        <v>3000</v>
      </c>
      <c r="I405" s="51">
        <f t="shared" si="18"/>
        <v>123.71134020618557</v>
      </c>
      <c r="J405" s="26">
        <f t="shared" si="19"/>
        <v>1140</v>
      </c>
      <c r="K405" s="53">
        <f t="shared" si="20"/>
        <v>47.010309278350519</v>
      </c>
      <c r="L405" s="15"/>
      <c r="M405" s="15"/>
      <c r="N405" s="58">
        <v>4404</v>
      </c>
    </row>
    <row r="406" spans="2:14" x14ac:dyDescent="0.3">
      <c r="B406" s="10">
        <v>4405</v>
      </c>
      <c r="C406" s="6" t="s">
        <v>27</v>
      </c>
      <c r="D406" s="6">
        <v>399</v>
      </c>
      <c r="E406" s="6">
        <v>56</v>
      </c>
      <c r="F406" s="7">
        <v>3.9</v>
      </c>
      <c r="G406" s="21">
        <v>0.82</v>
      </c>
      <c r="H406" s="24">
        <v>9000</v>
      </c>
      <c r="I406" s="51">
        <f t="shared" si="18"/>
        <v>371.13402061855669</v>
      </c>
      <c r="J406" s="26">
        <f t="shared" si="19"/>
        <v>7380</v>
      </c>
      <c r="K406" s="53">
        <f t="shared" si="20"/>
        <v>304.32989690721649</v>
      </c>
      <c r="L406" s="15"/>
      <c r="M406" s="15"/>
      <c r="N406" s="58">
        <v>4405</v>
      </c>
    </row>
    <row r="407" spans="2:14" x14ac:dyDescent="0.3">
      <c r="B407" s="10">
        <v>4406</v>
      </c>
      <c r="C407" s="6" t="s">
        <v>27</v>
      </c>
      <c r="D407" s="6">
        <v>410</v>
      </c>
      <c r="E407" s="6">
        <v>47</v>
      </c>
      <c r="F407" s="7">
        <v>4</v>
      </c>
      <c r="G407" s="21">
        <v>0.59</v>
      </c>
      <c r="H407" s="24">
        <v>6000</v>
      </c>
      <c r="I407" s="51">
        <f t="shared" si="18"/>
        <v>247.42268041237114</v>
      </c>
      <c r="J407" s="26">
        <f t="shared" si="19"/>
        <v>3540</v>
      </c>
      <c r="K407" s="53">
        <f t="shared" si="20"/>
        <v>145.97938144329896</v>
      </c>
      <c r="L407" s="15"/>
      <c r="M407" s="15"/>
      <c r="N407" s="58">
        <v>4406</v>
      </c>
    </row>
    <row r="408" spans="2:14" x14ac:dyDescent="0.3">
      <c r="B408" s="10">
        <v>4407</v>
      </c>
      <c r="C408" s="6" t="s">
        <v>27</v>
      </c>
      <c r="D408" s="6">
        <v>413</v>
      </c>
      <c r="E408" s="6">
        <v>46</v>
      </c>
      <c r="F408" s="7">
        <v>4</v>
      </c>
      <c r="G408" s="21">
        <v>0.56000000000000005</v>
      </c>
      <c r="H408" s="24">
        <v>7500</v>
      </c>
      <c r="I408" s="51">
        <f t="shared" si="18"/>
        <v>309.2783505154639</v>
      </c>
      <c r="J408" s="26">
        <f t="shared" si="19"/>
        <v>4200</v>
      </c>
      <c r="K408" s="53">
        <f t="shared" si="20"/>
        <v>173.1958762886598</v>
      </c>
      <c r="L408" s="15"/>
      <c r="M408" s="15"/>
      <c r="N408" s="58">
        <v>4407</v>
      </c>
    </row>
    <row r="409" spans="2:14" x14ac:dyDescent="0.3">
      <c r="B409" s="10">
        <v>4408</v>
      </c>
      <c r="C409" s="6" t="s">
        <v>27</v>
      </c>
      <c r="D409" s="6">
        <v>410</v>
      </c>
      <c r="E409" s="6">
        <v>34</v>
      </c>
      <c r="F409" s="7">
        <v>4</v>
      </c>
      <c r="G409" s="21">
        <v>0.3</v>
      </c>
      <c r="H409" s="24">
        <v>5500</v>
      </c>
      <c r="I409" s="51">
        <f t="shared" si="18"/>
        <v>226.8041237113402</v>
      </c>
      <c r="J409" s="26">
        <f t="shared" si="19"/>
        <v>1650</v>
      </c>
      <c r="K409" s="53">
        <f t="shared" si="20"/>
        <v>68.041237113402062</v>
      </c>
      <c r="L409" s="15"/>
      <c r="M409" s="15"/>
      <c r="N409" s="58">
        <v>4408</v>
      </c>
    </row>
    <row r="410" spans="2:14" x14ac:dyDescent="0.3">
      <c r="B410" s="10">
        <v>4409</v>
      </c>
      <c r="C410" s="6" t="s">
        <v>27</v>
      </c>
      <c r="D410" s="6">
        <v>409</v>
      </c>
      <c r="E410" s="6">
        <v>39</v>
      </c>
      <c r="F410" s="7">
        <v>4</v>
      </c>
      <c r="G410" s="21">
        <v>0.4</v>
      </c>
      <c r="H410" s="24">
        <v>6000</v>
      </c>
      <c r="I410" s="51">
        <f t="shared" si="18"/>
        <v>247.42268041237114</v>
      </c>
      <c r="J410" s="26">
        <f t="shared" si="19"/>
        <v>2400</v>
      </c>
      <c r="K410" s="53">
        <f t="shared" si="20"/>
        <v>98.969072164948457</v>
      </c>
      <c r="L410" s="15"/>
      <c r="M410" s="15"/>
      <c r="N410" s="58">
        <v>4409</v>
      </c>
    </row>
    <row r="411" spans="2:14" x14ac:dyDescent="0.3">
      <c r="B411" s="10">
        <v>4410</v>
      </c>
      <c r="C411" s="6" t="s">
        <v>27</v>
      </c>
      <c r="D411" s="6">
        <v>412</v>
      </c>
      <c r="E411" s="6">
        <v>37</v>
      </c>
      <c r="F411" s="7">
        <v>4</v>
      </c>
      <c r="G411" s="21">
        <v>0.36</v>
      </c>
      <c r="H411" s="24">
        <v>4500</v>
      </c>
      <c r="I411" s="51">
        <f t="shared" si="18"/>
        <v>185.56701030927834</v>
      </c>
      <c r="J411" s="26">
        <f t="shared" si="19"/>
        <v>1620</v>
      </c>
      <c r="K411" s="53">
        <f t="shared" si="20"/>
        <v>66.804123711340196</v>
      </c>
      <c r="L411" s="15"/>
      <c r="M411" s="15"/>
      <c r="N411" s="58">
        <v>4410</v>
      </c>
    </row>
    <row r="412" spans="2:14" x14ac:dyDescent="0.3">
      <c r="B412" s="10">
        <v>4411</v>
      </c>
      <c r="C412" s="6" t="s">
        <v>27</v>
      </c>
      <c r="D412" s="6">
        <v>412</v>
      </c>
      <c r="E412" s="6">
        <v>36</v>
      </c>
      <c r="F412" s="7">
        <v>4</v>
      </c>
      <c r="G412" s="21">
        <v>0.34</v>
      </c>
      <c r="H412" s="24">
        <v>7000</v>
      </c>
      <c r="I412" s="51">
        <f t="shared" si="18"/>
        <v>288.65979381443299</v>
      </c>
      <c r="J412" s="26">
        <f t="shared" si="19"/>
        <v>2380</v>
      </c>
      <c r="K412" s="53">
        <f t="shared" si="20"/>
        <v>98.144329896907223</v>
      </c>
      <c r="L412" s="15"/>
      <c r="M412" s="15"/>
      <c r="N412" s="58">
        <v>4411</v>
      </c>
    </row>
    <row r="413" spans="2:14" x14ac:dyDescent="0.3">
      <c r="B413" s="10">
        <v>4412</v>
      </c>
      <c r="C413" s="6" t="s">
        <v>27</v>
      </c>
      <c r="D413" s="6">
        <v>411</v>
      </c>
      <c r="E413" s="6">
        <v>42</v>
      </c>
      <c r="F413" s="7">
        <v>4</v>
      </c>
      <c r="G413" s="21">
        <v>0.47</v>
      </c>
      <c r="H413" s="24">
        <v>8000</v>
      </c>
      <c r="I413" s="51">
        <f t="shared" si="18"/>
        <v>329.89690721649487</v>
      </c>
      <c r="J413" s="26">
        <f t="shared" si="19"/>
        <v>3760</v>
      </c>
      <c r="K413" s="53">
        <f t="shared" si="20"/>
        <v>155.05154639175257</v>
      </c>
      <c r="L413" s="15"/>
      <c r="M413" s="15"/>
      <c r="N413" s="58">
        <v>4412</v>
      </c>
    </row>
    <row r="414" spans="2:14" x14ac:dyDescent="0.3">
      <c r="B414" s="10">
        <v>4413</v>
      </c>
      <c r="C414" s="6" t="s">
        <v>27</v>
      </c>
      <c r="D414" s="6">
        <v>401</v>
      </c>
      <c r="E414" s="6">
        <v>49</v>
      </c>
      <c r="F414" s="7">
        <v>3.9</v>
      </c>
      <c r="G414" s="21">
        <v>0.61</v>
      </c>
      <c r="H414" s="24">
        <v>10000</v>
      </c>
      <c r="I414" s="51">
        <f t="shared" si="18"/>
        <v>412.37113402061857</v>
      </c>
      <c r="J414" s="26">
        <f t="shared" si="19"/>
        <v>6100</v>
      </c>
      <c r="K414" s="53">
        <f t="shared" si="20"/>
        <v>251.54639175257734</v>
      </c>
      <c r="L414" s="15"/>
      <c r="M414" s="15"/>
      <c r="N414" s="58">
        <v>4413</v>
      </c>
    </row>
    <row r="415" spans="2:14" x14ac:dyDescent="0.3">
      <c r="B415" s="10">
        <v>4414</v>
      </c>
      <c r="C415" s="6" t="s">
        <v>27</v>
      </c>
      <c r="D415" s="6">
        <v>411</v>
      </c>
      <c r="E415" s="6">
        <v>38</v>
      </c>
      <c r="F415" s="7">
        <v>4</v>
      </c>
      <c r="G415" s="21">
        <v>0.38</v>
      </c>
      <c r="H415" s="24">
        <v>5500</v>
      </c>
      <c r="I415" s="51">
        <f t="shared" si="18"/>
        <v>226.8041237113402</v>
      </c>
      <c r="J415" s="26">
        <f t="shared" si="19"/>
        <v>2090</v>
      </c>
      <c r="K415" s="53">
        <f t="shared" si="20"/>
        <v>86.185567010309271</v>
      </c>
      <c r="L415" s="15"/>
      <c r="M415" s="15"/>
      <c r="N415" s="58">
        <v>4414</v>
      </c>
    </row>
    <row r="416" spans="2:14" x14ac:dyDescent="0.3">
      <c r="B416" s="10">
        <v>4415</v>
      </c>
      <c r="C416" s="6" t="s">
        <v>33</v>
      </c>
      <c r="D416" s="6">
        <v>421</v>
      </c>
      <c r="E416" s="6">
        <v>67</v>
      </c>
      <c r="F416" s="7">
        <v>4.0999999999999996</v>
      </c>
      <c r="G416" s="21">
        <v>1.24</v>
      </c>
      <c r="H416" s="24">
        <v>4200</v>
      </c>
      <c r="I416" s="51">
        <f t="shared" si="18"/>
        <v>173.1958762886598</v>
      </c>
      <c r="J416" s="26">
        <f t="shared" si="19"/>
        <v>5208</v>
      </c>
      <c r="K416" s="53">
        <f t="shared" si="20"/>
        <v>214.76288659793815</v>
      </c>
      <c r="L416" s="15"/>
      <c r="M416" s="15"/>
      <c r="N416" s="58">
        <v>4415</v>
      </c>
    </row>
    <row r="417" spans="2:14" x14ac:dyDescent="0.3">
      <c r="B417" s="10">
        <v>4416</v>
      </c>
      <c r="C417" s="6" t="s">
        <v>37</v>
      </c>
      <c r="D417" s="6">
        <v>1047</v>
      </c>
      <c r="E417" s="6">
        <v>53</v>
      </c>
      <c r="F417" s="7">
        <v>10</v>
      </c>
      <c r="G417" s="21">
        <v>2.06</v>
      </c>
      <c r="H417" s="24">
        <v>4000</v>
      </c>
      <c r="I417" s="51">
        <f t="shared" si="18"/>
        <v>164.94845360824743</v>
      </c>
      <c r="J417" s="26">
        <f t="shared" si="19"/>
        <v>8240</v>
      </c>
      <c r="K417" s="53">
        <f t="shared" si="20"/>
        <v>339.79381443298973</v>
      </c>
      <c r="L417" s="15"/>
      <c r="M417" s="15"/>
      <c r="N417" s="58">
        <v>4416</v>
      </c>
    </row>
    <row r="418" spans="2:14" x14ac:dyDescent="0.3">
      <c r="B418" s="10">
        <v>4417</v>
      </c>
      <c r="C418" s="6" t="s">
        <v>37</v>
      </c>
      <c r="D418" s="6">
        <v>1050</v>
      </c>
      <c r="E418" s="6">
        <v>67</v>
      </c>
      <c r="F418" s="7">
        <v>10</v>
      </c>
      <c r="G418" s="21">
        <v>3.29</v>
      </c>
      <c r="H418" s="24">
        <v>4000</v>
      </c>
      <c r="I418" s="51">
        <f t="shared" si="18"/>
        <v>164.94845360824743</v>
      </c>
      <c r="J418" s="26">
        <f t="shared" si="19"/>
        <v>13160</v>
      </c>
      <c r="K418" s="53">
        <f t="shared" si="20"/>
        <v>542.68041237113403</v>
      </c>
      <c r="L418" s="15"/>
      <c r="M418" s="15"/>
      <c r="N418" s="58">
        <v>4417</v>
      </c>
    </row>
    <row r="419" spans="2:14" x14ac:dyDescent="0.3">
      <c r="B419" s="10">
        <v>4418</v>
      </c>
      <c r="C419" s="6" t="s">
        <v>37</v>
      </c>
      <c r="D419" s="6">
        <v>834</v>
      </c>
      <c r="E419" s="6">
        <v>49</v>
      </c>
      <c r="F419" s="7">
        <v>8</v>
      </c>
      <c r="G419" s="21">
        <v>1.4</v>
      </c>
      <c r="H419" s="24">
        <v>3900</v>
      </c>
      <c r="I419" s="51">
        <f t="shared" si="18"/>
        <v>160.82474226804123</v>
      </c>
      <c r="J419" s="26">
        <f t="shared" si="19"/>
        <v>5460</v>
      </c>
      <c r="K419" s="53">
        <f t="shared" si="20"/>
        <v>225.1546391752577</v>
      </c>
      <c r="L419" s="15"/>
      <c r="M419" s="15"/>
      <c r="N419" s="58">
        <v>4418</v>
      </c>
    </row>
    <row r="420" spans="2:14" x14ac:dyDescent="0.3">
      <c r="B420" s="10">
        <v>4419</v>
      </c>
      <c r="C420" s="6" t="s">
        <v>37</v>
      </c>
      <c r="D420" s="6">
        <v>1052</v>
      </c>
      <c r="E420" s="6">
        <v>51</v>
      </c>
      <c r="F420" s="7">
        <v>10</v>
      </c>
      <c r="G420" s="21">
        <v>1.9</v>
      </c>
      <c r="H420" s="24">
        <v>4000</v>
      </c>
      <c r="I420" s="51">
        <f t="shared" si="18"/>
        <v>164.94845360824743</v>
      </c>
      <c r="J420" s="26">
        <f t="shared" si="19"/>
        <v>7600</v>
      </c>
      <c r="K420" s="53">
        <f t="shared" si="20"/>
        <v>313.40206185567013</v>
      </c>
      <c r="L420" s="15"/>
      <c r="M420" s="15"/>
      <c r="N420" s="58">
        <v>4419</v>
      </c>
    </row>
    <row r="421" spans="2:14" x14ac:dyDescent="0.3">
      <c r="B421" s="10">
        <v>4420</v>
      </c>
      <c r="C421" s="6" t="s">
        <v>37</v>
      </c>
      <c r="D421" s="6">
        <v>1058</v>
      </c>
      <c r="E421" s="6">
        <v>60</v>
      </c>
      <c r="F421" s="7">
        <v>10</v>
      </c>
      <c r="G421" s="21">
        <v>2.64</v>
      </c>
      <c r="H421" s="24">
        <v>4200</v>
      </c>
      <c r="I421" s="51">
        <f t="shared" si="18"/>
        <v>173.1958762886598</v>
      </c>
      <c r="J421" s="26">
        <f t="shared" si="19"/>
        <v>11088</v>
      </c>
      <c r="K421" s="53">
        <f t="shared" si="20"/>
        <v>457.23711340206188</v>
      </c>
      <c r="L421" s="15"/>
      <c r="M421" s="15"/>
      <c r="N421" s="58">
        <v>4420</v>
      </c>
    </row>
    <row r="422" spans="2:14" x14ac:dyDescent="0.3">
      <c r="B422" s="10">
        <v>4421</v>
      </c>
      <c r="C422" s="6" t="s">
        <v>37</v>
      </c>
      <c r="D422" s="6">
        <v>422</v>
      </c>
      <c r="E422" s="6">
        <v>54</v>
      </c>
      <c r="F422" s="7">
        <v>4</v>
      </c>
      <c r="G422" s="21">
        <v>1.01</v>
      </c>
      <c r="H422" s="24">
        <v>3900</v>
      </c>
      <c r="I422" s="51">
        <f t="shared" si="18"/>
        <v>160.82474226804123</v>
      </c>
      <c r="J422" s="26">
        <f t="shared" si="19"/>
        <v>3939</v>
      </c>
      <c r="K422" s="53">
        <f t="shared" si="20"/>
        <v>162.43298969072166</v>
      </c>
      <c r="L422" s="15"/>
      <c r="M422" s="15"/>
      <c r="N422" s="58">
        <v>4421</v>
      </c>
    </row>
    <row r="423" spans="2:14" x14ac:dyDescent="0.3">
      <c r="B423" s="10">
        <v>4422</v>
      </c>
      <c r="C423" s="6" t="s">
        <v>37</v>
      </c>
      <c r="D423" s="6">
        <v>416</v>
      </c>
      <c r="E423" s="6">
        <v>52</v>
      </c>
      <c r="F423" s="7">
        <v>4</v>
      </c>
      <c r="G423" s="21">
        <v>0.94</v>
      </c>
      <c r="H423" s="24">
        <v>4000</v>
      </c>
      <c r="I423" s="51">
        <f t="shared" si="18"/>
        <v>164.94845360824743</v>
      </c>
      <c r="J423" s="26">
        <f t="shared" si="19"/>
        <v>3760</v>
      </c>
      <c r="K423" s="53">
        <f t="shared" si="20"/>
        <v>155.05154639175257</v>
      </c>
      <c r="L423" s="15"/>
      <c r="M423" s="15"/>
      <c r="N423" s="58">
        <v>4422</v>
      </c>
    </row>
    <row r="424" spans="2:14" x14ac:dyDescent="0.3">
      <c r="B424" s="10">
        <v>4423</v>
      </c>
      <c r="C424" s="6" t="s">
        <v>37</v>
      </c>
      <c r="D424" s="6">
        <v>416</v>
      </c>
      <c r="E424" s="6">
        <v>55</v>
      </c>
      <c r="F424" s="7">
        <v>4</v>
      </c>
      <c r="G424" s="21">
        <v>1.04</v>
      </c>
      <c r="H424" s="24">
        <v>4000</v>
      </c>
      <c r="I424" s="51">
        <f t="shared" si="18"/>
        <v>164.94845360824743</v>
      </c>
      <c r="J424" s="26">
        <f t="shared" si="19"/>
        <v>4160</v>
      </c>
      <c r="K424" s="53">
        <f t="shared" si="20"/>
        <v>171.54639175257734</v>
      </c>
      <c r="L424" s="15"/>
      <c r="M424" s="15"/>
      <c r="N424" s="58">
        <v>4423</v>
      </c>
    </row>
    <row r="425" spans="2:14" x14ac:dyDescent="0.3">
      <c r="B425" s="10">
        <v>4424</v>
      </c>
      <c r="C425" s="6" t="s">
        <v>37</v>
      </c>
      <c r="D425" s="6">
        <v>413</v>
      </c>
      <c r="E425" s="6">
        <v>54</v>
      </c>
      <c r="F425" s="7">
        <v>4</v>
      </c>
      <c r="G425" s="21">
        <v>1.01</v>
      </c>
      <c r="H425" s="24">
        <v>3900</v>
      </c>
      <c r="I425" s="51">
        <f t="shared" si="18"/>
        <v>160.82474226804123</v>
      </c>
      <c r="J425" s="26">
        <f t="shared" si="19"/>
        <v>3939</v>
      </c>
      <c r="K425" s="53">
        <f t="shared" si="20"/>
        <v>162.43298969072166</v>
      </c>
      <c r="L425" s="15"/>
      <c r="M425" s="15"/>
      <c r="N425" s="58">
        <v>4424</v>
      </c>
    </row>
    <row r="426" spans="2:14" x14ac:dyDescent="0.3">
      <c r="B426" s="10">
        <v>4425</v>
      </c>
      <c r="C426" s="6" t="s">
        <v>37</v>
      </c>
      <c r="D426" s="6">
        <v>415</v>
      </c>
      <c r="E426" s="6">
        <v>50</v>
      </c>
      <c r="F426" s="7">
        <v>4</v>
      </c>
      <c r="G426" s="21">
        <v>0.87</v>
      </c>
      <c r="H426" s="24">
        <v>3900</v>
      </c>
      <c r="I426" s="51">
        <f t="shared" si="18"/>
        <v>160.82474226804123</v>
      </c>
      <c r="J426" s="26">
        <f t="shared" si="19"/>
        <v>3393</v>
      </c>
      <c r="K426" s="53">
        <f t="shared" si="20"/>
        <v>139.91752577319588</v>
      </c>
      <c r="L426" s="15"/>
      <c r="M426" s="15"/>
      <c r="N426" s="58">
        <v>4425</v>
      </c>
    </row>
    <row r="427" spans="2:14" x14ac:dyDescent="0.3">
      <c r="B427" s="10">
        <v>4426</v>
      </c>
      <c r="C427" s="6" t="s">
        <v>29</v>
      </c>
      <c r="D427" s="6">
        <v>413</v>
      </c>
      <c r="E427" s="6">
        <v>50</v>
      </c>
      <c r="F427" s="7">
        <v>4</v>
      </c>
      <c r="G427" s="21">
        <v>0.87</v>
      </c>
      <c r="H427" s="24">
        <v>2900</v>
      </c>
      <c r="I427" s="51">
        <f t="shared" si="18"/>
        <v>119.58762886597938</v>
      </c>
      <c r="J427" s="26">
        <f t="shared" si="19"/>
        <v>2523</v>
      </c>
      <c r="K427" s="53">
        <f t="shared" si="20"/>
        <v>104.04123711340206</v>
      </c>
      <c r="L427" s="15"/>
      <c r="M427" s="15"/>
      <c r="N427" s="58">
        <v>4426</v>
      </c>
    </row>
    <row r="428" spans="2:14" x14ac:dyDescent="0.3">
      <c r="B428" s="10">
        <v>4427</v>
      </c>
      <c r="C428" s="6" t="s">
        <v>29</v>
      </c>
      <c r="D428" s="6">
        <v>410</v>
      </c>
      <c r="E428" s="6">
        <v>47</v>
      </c>
      <c r="F428" s="7">
        <v>4</v>
      </c>
      <c r="G428" s="21">
        <v>0.77</v>
      </c>
      <c r="H428" s="24">
        <v>2800</v>
      </c>
      <c r="I428" s="51">
        <f t="shared" si="18"/>
        <v>115.4639175257732</v>
      </c>
      <c r="J428" s="26">
        <f t="shared" si="19"/>
        <v>2156</v>
      </c>
      <c r="K428" s="53">
        <f t="shared" si="20"/>
        <v>88.907216494845358</v>
      </c>
      <c r="L428" s="15"/>
      <c r="M428" s="15"/>
      <c r="N428" s="58">
        <v>4427</v>
      </c>
    </row>
    <row r="429" spans="2:14" x14ac:dyDescent="0.3">
      <c r="B429" s="10">
        <v>4428</v>
      </c>
      <c r="C429" s="6" t="s">
        <v>29</v>
      </c>
      <c r="D429" s="6">
        <v>410</v>
      </c>
      <c r="E429" s="6">
        <v>51</v>
      </c>
      <c r="F429" s="7">
        <v>4</v>
      </c>
      <c r="G429" s="21">
        <v>0.9</v>
      </c>
      <c r="H429" s="24">
        <v>2900</v>
      </c>
      <c r="I429" s="51">
        <f t="shared" si="18"/>
        <v>119.58762886597938</v>
      </c>
      <c r="J429" s="26">
        <f t="shared" si="19"/>
        <v>2610</v>
      </c>
      <c r="K429" s="53">
        <f t="shared" si="20"/>
        <v>107.62886597938144</v>
      </c>
      <c r="L429" s="15"/>
      <c r="M429" s="15"/>
      <c r="N429" s="58">
        <v>4428</v>
      </c>
    </row>
    <row r="430" spans="2:14" x14ac:dyDescent="0.3">
      <c r="B430" s="10">
        <v>4429</v>
      </c>
      <c r="C430" s="6" t="s">
        <v>29</v>
      </c>
      <c r="D430" s="6">
        <v>410</v>
      </c>
      <c r="E430" s="6">
        <v>55</v>
      </c>
      <c r="F430" s="7">
        <v>4</v>
      </c>
      <c r="G430" s="21">
        <v>1.04</v>
      </c>
      <c r="H430" s="24">
        <v>2900</v>
      </c>
      <c r="I430" s="51">
        <f t="shared" si="18"/>
        <v>119.58762886597938</v>
      </c>
      <c r="J430" s="26">
        <f t="shared" si="19"/>
        <v>3016</v>
      </c>
      <c r="K430" s="53">
        <f t="shared" si="20"/>
        <v>124.37113402061856</v>
      </c>
      <c r="L430" s="15"/>
      <c r="M430" s="15"/>
      <c r="N430" s="58">
        <v>4429</v>
      </c>
    </row>
    <row r="431" spans="2:14" x14ac:dyDescent="0.3">
      <c r="B431" s="10">
        <v>4430</v>
      </c>
      <c r="C431" s="6" t="s">
        <v>27</v>
      </c>
      <c r="D431" s="8">
        <v>576</v>
      </c>
      <c r="E431" s="6">
        <v>48</v>
      </c>
      <c r="F431" s="9">
        <v>5.6</v>
      </c>
      <c r="G431" s="22">
        <v>0.86</v>
      </c>
      <c r="H431" s="25">
        <v>10000</v>
      </c>
      <c r="I431" s="51">
        <f t="shared" si="18"/>
        <v>412.37113402061857</v>
      </c>
      <c r="J431" s="26">
        <f t="shared" si="19"/>
        <v>8600</v>
      </c>
      <c r="K431" s="53">
        <f t="shared" si="20"/>
        <v>354.63917525773195</v>
      </c>
      <c r="L431" s="15"/>
      <c r="M431" s="15"/>
      <c r="N431" s="58">
        <v>4430</v>
      </c>
    </row>
    <row r="432" spans="2:14" x14ac:dyDescent="0.3">
      <c r="B432" s="10">
        <v>4431</v>
      </c>
      <c r="C432" s="6" t="s">
        <v>27</v>
      </c>
      <c r="D432" s="6">
        <v>310</v>
      </c>
      <c r="E432" s="6">
        <v>42</v>
      </c>
      <c r="F432" s="7">
        <v>3</v>
      </c>
      <c r="G432" s="21">
        <v>0.35</v>
      </c>
      <c r="H432" s="24">
        <v>8000</v>
      </c>
      <c r="I432" s="51">
        <f t="shared" si="18"/>
        <v>329.89690721649487</v>
      </c>
      <c r="J432" s="26">
        <f t="shared" si="19"/>
        <v>2800</v>
      </c>
      <c r="K432" s="53">
        <f t="shared" si="20"/>
        <v>115.4639175257732</v>
      </c>
      <c r="L432" s="15"/>
      <c r="M432" s="15"/>
      <c r="N432" s="58">
        <v>4431</v>
      </c>
    </row>
    <row r="433" spans="2:14" x14ac:dyDescent="0.3">
      <c r="B433" s="10">
        <v>4432</v>
      </c>
      <c r="C433" s="6" t="s">
        <v>27</v>
      </c>
      <c r="D433" s="6">
        <v>615</v>
      </c>
      <c r="E433" s="6">
        <v>36</v>
      </c>
      <c r="F433" s="7">
        <v>6</v>
      </c>
      <c r="G433" s="21">
        <v>0.51</v>
      </c>
      <c r="H433" s="24">
        <v>9000</v>
      </c>
      <c r="I433" s="51">
        <f t="shared" si="18"/>
        <v>371.13402061855669</v>
      </c>
      <c r="J433" s="26">
        <f t="shared" si="19"/>
        <v>4590</v>
      </c>
      <c r="K433" s="53">
        <f t="shared" si="20"/>
        <v>189.27835051546393</v>
      </c>
      <c r="L433" s="15"/>
      <c r="M433" s="15"/>
      <c r="N433" s="58">
        <v>4432</v>
      </c>
    </row>
    <row r="434" spans="2:14" x14ac:dyDescent="0.3">
      <c r="B434" s="10">
        <v>4433</v>
      </c>
      <c r="C434" s="6" t="s">
        <v>27</v>
      </c>
      <c r="D434" s="6">
        <v>695</v>
      </c>
      <c r="E434" s="6">
        <v>41</v>
      </c>
      <c r="F434" s="7">
        <v>6.7</v>
      </c>
      <c r="G434" s="21">
        <v>0.74</v>
      </c>
      <c r="H434" s="24">
        <v>9000</v>
      </c>
      <c r="I434" s="51">
        <f t="shared" si="18"/>
        <v>371.13402061855669</v>
      </c>
      <c r="J434" s="26">
        <f t="shared" si="19"/>
        <v>6660</v>
      </c>
      <c r="K434" s="53">
        <f t="shared" si="20"/>
        <v>274.63917525773195</v>
      </c>
      <c r="L434" s="15"/>
      <c r="M434" s="15"/>
      <c r="N434" s="58">
        <v>4433</v>
      </c>
    </row>
    <row r="435" spans="2:14" x14ac:dyDescent="0.3">
      <c r="B435" s="10">
        <v>4434</v>
      </c>
      <c r="C435" s="6" t="s">
        <v>27</v>
      </c>
      <c r="D435" s="6">
        <v>408</v>
      </c>
      <c r="E435" s="6">
        <v>65</v>
      </c>
      <c r="F435" s="7">
        <v>4</v>
      </c>
      <c r="G435" s="21">
        <v>1.1399999999999999</v>
      </c>
      <c r="H435" s="24">
        <v>15000</v>
      </c>
      <c r="I435" s="51">
        <f t="shared" si="18"/>
        <v>618.5567010309278</v>
      </c>
      <c r="J435" s="26">
        <f t="shared" si="19"/>
        <v>17100</v>
      </c>
      <c r="K435" s="53">
        <f t="shared" si="20"/>
        <v>705.15463917525767</v>
      </c>
      <c r="L435" s="15"/>
      <c r="M435" s="15"/>
      <c r="N435" s="58">
        <v>4434</v>
      </c>
    </row>
    <row r="436" spans="2:14" x14ac:dyDescent="0.3">
      <c r="B436" s="10">
        <v>4435</v>
      </c>
      <c r="C436" s="6" t="s">
        <v>27</v>
      </c>
      <c r="D436" s="6">
        <v>512</v>
      </c>
      <c r="E436" s="6">
        <v>46</v>
      </c>
      <c r="F436" s="7">
        <v>5</v>
      </c>
      <c r="G436" s="21">
        <v>0.7</v>
      </c>
      <c r="H436" s="24">
        <v>12000</v>
      </c>
      <c r="I436" s="51">
        <f t="shared" si="18"/>
        <v>494.84536082474227</v>
      </c>
      <c r="J436" s="26">
        <f t="shared" si="19"/>
        <v>8400</v>
      </c>
      <c r="K436" s="53">
        <f t="shared" si="20"/>
        <v>346.39175257731955</v>
      </c>
      <c r="L436" s="15"/>
      <c r="M436" s="15"/>
      <c r="N436" s="58">
        <v>4435</v>
      </c>
    </row>
    <row r="437" spans="2:14" x14ac:dyDescent="0.3">
      <c r="B437" s="10">
        <v>4436</v>
      </c>
      <c r="C437" s="6" t="s">
        <v>27</v>
      </c>
      <c r="D437" s="6">
        <v>509</v>
      </c>
      <c r="E437" s="6">
        <v>54</v>
      </c>
      <c r="F437" s="7">
        <v>4.9000000000000004</v>
      </c>
      <c r="G437" s="21">
        <v>0.95</v>
      </c>
      <c r="H437" s="24">
        <v>15000</v>
      </c>
      <c r="I437" s="51">
        <f t="shared" si="18"/>
        <v>618.5567010309278</v>
      </c>
      <c r="J437" s="26">
        <f t="shared" si="19"/>
        <v>14250</v>
      </c>
      <c r="K437" s="53">
        <f t="shared" si="20"/>
        <v>587.62886597938143</v>
      </c>
      <c r="L437" s="15"/>
      <c r="M437" s="15"/>
      <c r="N437" s="58">
        <v>4436</v>
      </c>
    </row>
    <row r="438" spans="2:14" x14ac:dyDescent="0.3">
      <c r="B438" s="10">
        <v>4437</v>
      </c>
      <c r="C438" s="6" t="s">
        <v>28</v>
      </c>
      <c r="D438" s="6">
        <v>310</v>
      </c>
      <c r="E438" s="6">
        <v>55</v>
      </c>
      <c r="F438" s="7">
        <v>3</v>
      </c>
      <c r="G438" s="21">
        <v>0.67</v>
      </c>
      <c r="H438" s="24">
        <v>2100</v>
      </c>
      <c r="I438" s="51">
        <f t="shared" si="18"/>
        <v>86.597938144329902</v>
      </c>
      <c r="J438" s="26">
        <f t="shared" si="19"/>
        <v>1407</v>
      </c>
      <c r="K438" s="53">
        <f t="shared" si="20"/>
        <v>58.020618556701038</v>
      </c>
      <c r="L438" s="15"/>
      <c r="M438" s="15"/>
      <c r="N438" s="58">
        <v>4437</v>
      </c>
    </row>
    <row r="439" spans="2:14" x14ac:dyDescent="0.3">
      <c r="B439" s="10">
        <v>4438</v>
      </c>
      <c r="C439" s="6" t="s">
        <v>28</v>
      </c>
      <c r="D439" s="6">
        <v>350</v>
      </c>
      <c r="E439" s="6">
        <v>55</v>
      </c>
      <c r="F439" s="7">
        <v>3.4</v>
      </c>
      <c r="G439" s="21">
        <v>0.76</v>
      </c>
      <c r="H439" s="24">
        <v>1900</v>
      </c>
      <c r="I439" s="51">
        <f t="shared" si="18"/>
        <v>78.350515463917532</v>
      </c>
      <c r="J439" s="26">
        <f t="shared" si="19"/>
        <v>1444</v>
      </c>
      <c r="K439" s="53">
        <f t="shared" si="20"/>
        <v>59.546391752577321</v>
      </c>
      <c r="L439" s="15"/>
      <c r="M439" s="15"/>
      <c r="N439" s="58">
        <v>4438</v>
      </c>
    </row>
    <row r="440" spans="2:14" x14ac:dyDescent="0.3">
      <c r="B440" s="10">
        <v>4439</v>
      </c>
      <c r="C440" s="6" t="s">
        <v>28</v>
      </c>
      <c r="D440" s="6">
        <v>408</v>
      </c>
      <c r="E440" s="6">
        <v>40</v>
      </c>
      <c r="F440" s="7">
        <v>4</v>
      </c>
      <c r="G440" s="21">
        <v>0.47</v>
      </c>
      <c r="H440" s="24">
        <v>2000</v>
      </c>
      <c r="I440" s="51">
        <f t="shared" si="18"/>
        <v>82.474226804123717</v>
      </c>
      <c r="J440" s="26">
        <f t="shared" si="19"/>
        <v>940</v>
      </c>
      <c r="K440" s="53">
        <f t="shared" si="20"/>
        <v>38.762886597938142</v>
      </c>
      <c r="L440" s="15"/>
      <c r="M440" s="15"/>
      <c r="N440" s="58">
        <v>4439</v>
      </c>
    </row>
    <row r="441" spans="2:14" x14ac:dyDescent="0.3">
      <c r="B441" s="10">
        <v>4440</v>
      </c>
      <c r="C441" s="6" t="s">
        <v>28</v>
      </c>
      <c r="D441" s="6">
        <v>410</v>
      </c>
      <c r="E441" s="6">
        <v>42</v>
      </c>
      <c r="F441" s="7">
        <v>4</v>
      </c>
      <c r="G441" s="21">
        <v>0.52</v>
      </c>
      <c r="H441" s="24">
        <v>2100</v>
      </c>
      <c r="I441" s="51">
        <f t="shared" si="18"/>
        <v>86.597938144329902</v>
      </c>
      <c r="J441" s="26">
        <f t="shared" si="19"/>
        <v>1092</v>
      </c>
      <c r="K441" s="53">
        <f t="shared" si="20"/>
        <v>45.03092783505155</v>
      </c>
      <c r="L441" s="15"/>
      <c r="M441" s="15"/>
      <c r="N441" s="58">
        <v>4440</v>
      </c>
    </row>
    <row r="442" spans="2:14" x14ac:dyDescent="0.3">
      <c r="B442" s="10">
        <v>4441</v>
      </c>
      <c r="C442" s="6" t="s">
        <v>28</v>
      </c>
      <c r="D442" s="6">
        <v>410</v>
      </c>
      <c r="E442" s="6">
        <v>42</v>
      </c>
      <c r="F442" s="7">
        <v>4</v>
      </c>
      <c r="G442" s="21">
        <v>0.52</v>
      </c>
      <c r="H442" s="24">
        <v>2200</v>
      </c>
      <c r="I442" s="51">
        <f t="shared" si="18"/>
        <v>90.721649484536087</v>
      </c>
      <c r="J442" s="26">
        <f t="shared" si="19"/>
        <v>1144</v>
      </c>
      <c r="K442" s="53">
        <f t="shared" si="20"/>
        <v>47.175257731958766</v>
      </c>
      <c r="L442" s="15"/>
      <c r="M442" s="15"/>
      <c r="N442" s="58">
        <v>4441</v>
      </c>
    </row>
    <row r="443" spans="2:14" x14ac:dyDescent="0.3">
      <c r="B443" s="10">
        <v>4442</v>
      </c>
      <c r="C443" s="6" t="s">
        <v>28</v>
      </c>
      <c r="D443" s="6">
        <v>409</v>
      </c>
      <c r="E443" s="6">
        <v>33</v>
      </c>
      <c r="F443" s="7">
        <v>4</v>
      </c>
      <c r="G443" s="21">
        <v>0.32</v>
      </c>
      <c r="H443" s="24">
        <v>1900</v>
      </c>
      <c r="I443" s="51">
        <f t="shared" si="18"/>
        <v>78.350515463917532</v>
      </c>
      <c r="J443" s="26">
        <f t="shared" si="19"/>
        <v>608</v>
      </c>
      <c r="K443" s="53">
        <f t="shared" si="20"/>
        <v>25.072164948453612</v>
      </c>
      <c r="L443" s="15"/>
      <c r="M443" s="15"/>
      <c r="N443" s="58">
        <v>4442</v>
      </c>
    </row>
    <row r="444" spans="2:14" x14ac:dyDescent="0.3">
      <c r="B444" s="10">
        <v>4443</v>
      </c>
      <c r="C444" s="6" t="s">
        <v>28</v>
      </c>
      <c r="D444" s="6">
        <v>408</v>
      </c>
      <c r="E444" s="6">
        <v>47</v>
      </c>
      <c r="F444" s="7">
        <v>4</v>
      </c>
      <c r="G444" s="21">
        <v>0.65</v>
      </c>
      <c r="H444" s="24">
        <v>2100</v>
      </c>
      <c r="I444" s="51">
        <f t="shared" si="18"/>
        <v>86.597938144329902</v>
      </c>
      <c r="J444" s="26">
        <f t="shared" si="19"/>
        <v>1365</v>
      </c>
      <c r="K444" s="53">
        <f t="shared" si="20"/>
        <v>56.288659793814439</v>
      </c>
      <c r="L444" s="15"/>
      <c r="M444" s="15"/>
      <c r="N444" s="58">
        <v>4443</v>
      </c>
    </row>
    <row r="445" spans="2:14" x14ac:dyDescent="0.3">
      <c r="B445" s="10">
        <v>4444</v>
      </c>
      <c r="C445" s="6" t="s">
        <v>28</v>
      </c>
      <c r="D445" s="6">
        <v>410</v>
      </c>
      <c r="E445" s="6">
        <v>39</v>
      </c>
      <c r="F445" s="7">
        <v>4</v>
      </c>
      <c r="G445" s="21">
        <v>0.45</v>
      </c>
      <c r="H445" s="24">
        <v>2200</v>
      </c>
      <c r="I445" s="51">
        <f t="shared" si="18"/>
        <v>90.721649484536087</v>
      </c>
      <c r="J445" s="26">
        <f t="shared" si="19"/>
        <v>990</v>
      </c>
      <c r="K445" s="53">
        <f t="shared" si="20"/>
        <v>40.824742268041241</v>
      </c>
      <c r="L445" s="15"/>
      <c r="M445" s="15"/>
      <c r="N445" s="58">
        <v>4444</v>
      </c>
    </row>
    <row r="446" spans="2:14" x14ac:dyDescent="0.3">
      <c r="B446" s="10">
        <v>4445</v>
      </c>
      <c r="C446" s="6" t="s">
        <v>28</v>
      </c>
      <c r="D446" s="6">
        <v>414</v>
      </c>
      <c r="E446" s="6">
        <v>34</v>
      </c>
      <c r="F446" s="7">
        <v>4</v>
      </c>
      <c r="G446" s="21">
        <v>0.34</v>
      </c>
      <c r="H446" s="24">
        <v>1800</v>
      </c>
      <c r="I446" s="51">
        <f t="shared" si="18"/>
        <v>74.226804123711347</v>
      </c>
      <c r="J446" s="26">
        <f t="shared" si="19"/>
        <v>612</v>
      </c>
      <c r="K446" s="53">
        <f t="shared" si="20"/>
        <v>25.237113402061858</v>
      </c>
      <c r="L446" s="15"/>
      <c r="M446" s="15"/>
      <c r="N446" s="58">
        <v>4445</v>
      </c>
    </row>
    <row r="447" spans="2:14" x14ac:dyDescent="0.3">
      <c r="B447" s="10">
        <v>4446</v>
      </c>
      <c r="C447" s="6" t="s">
        <v>28</v>
      </c>
      <c r="D447" s="6">
        <v>408</v>
      </c>
      <c r="E447" s="6">
        <v>35</v>
      </c>
      <c r="F447" s="7">
        <v>4</v>
      </c>
      <c r="G447" s="21">
        <v>0.36</v>
      </c>
      <c r="H447" s="24">
        <v>1800</v>
      </c>
      <c r="I447" s="51">
        <f t="shared" si="18"/>
        <v>74.226804123711347</v>
      </c>
      <c r="J447" s="26">
        <f t="shared" si="19"/>
        <v>648</v>
      </c>
      <c r="K447" s="53">
        <f t="shared" si="20"/>
        <v>26.721649484536083</v>
      </c>
      <c r="L447" s="15"/>
      <c r="M447" s="15"/>
      <c r="N447" s="58">
        <v>4446</v>
      </c>
    </row>
    <row r="448" spans="2:14" x14ac:dyDescent="0.3">
      <c r="B448" s="10">
        <v>4447</v>
      </c>
      <c r="C448" s="6" t="s">
        <v>28</v>
      </c>
      <c r="D448" s="6">
        <v>410</v>
      </c>
      <c r="E448" s="6">
        <v>50</v>
      </c>
      <c r="F448" s="7">
        <v>4</v>
      </c>
      <c r="G448" s="21">
        <v>0.74</v>
      </c>
      <c r="H448" s="24">
        <v>2000</v>
      </c>
      <c r="I448" s="51">
        <f t="shared" si="18"/>
        <v>82.474226804123717</v>
      </c>
      <c r="J448" s="26">
        <f t="shared" si="19"/>
        <v>1480</v>
      </c>
      <c r="K448" s="53">
        <f t="shared" si="20"/>
        <v>61.03092783505155</v>
      </c>
      <c r="L448" s="15"/>
      <c r="M448" s="15"/>
      <c r="N448" s="58">
        <v>4447</v>
      </c>
    </row>
    <row r="449" spans="2:14" x14ac:dyDescent="0.3">
      <c r="B449" s="10">
        <v>4448</v>
      </c>
      <c r="C449" s="6" t="s">
        <v>28</v>
      </c>
      <c r="D449" s="6">
        <v>412</v>
      </c>
      <c r="E449" s="6">
        <v>41</v>
      </c>
      <c r="F449" s="7">
        <v>4</v>
      </c>
      <c r="G449" s="21">
        <v>0.5</v>
      </c>
      <c r="H449" s="24">
        <v>2000</v>
      </c>
      <c r="I449" s="51">
        <f t="shared" si="18"/>
        <v>82.474226804123717</v>
      </c>
      <c r="J449" s="26">
        <f t="shared" si="19"/>
        <v>1000</v>
      </c>
      <c r="K449" s="53">
        <f t="shared" si="20"/>
        <v>41.237113402061858</v>
      </c>
      <c r="L449" s="15"/>
      <c r="M449" s="15"/>
      <c r="N449" s="58">
        <v>4448</v>
      </c>
    </row>
    <row r="450" spans="2:14" x14ac:dyDescent="0.3">
      <c r="B450" s="10">
        <v>4449</v>
      </c>
      <c r="C450" s="6" t="s">
        <v>28</v>
      </c>
      <c r="D450" s="6">
        <v>408</v>
      </c>
      <c r="E450" s="6">
        <v>36</v>
      </c>
      <c r="F450" s="7">
        <v>4</v>
      </c>
      <c r="G450" s="21">
        <v>0.38</v>
      </c>
      <c r="H450" s="24">
        <v>2000</v>
      </c>
      <c r="I450" s="51">
        <f t="shared" si="18"/>
        <v>82.474226804123717</v>
      </c>
      <c r="J450" s="26">
        <f t="shared" si="19"/>
        <v>760</v>
      </c>
      <c r="K450" s="53">
        <f t="shared" si="20"/>
        <v>31.340206185567013</v>
      </c>
      <c r="L450" s="15"/>
      <c r="M450" s="15"/>
      <c r="N450" s="58">
        <v>4449</v>
      </c>
    </row>
    <row r="451" spans="2:14" x14ac:dyDescent="0.3">
      <c r="B451" s="10">
        <v>4450</v>
      </c>
      <c r="C451" s="6" t="s">
        <v>28</v>
      </c>
      <c r="D451" s="6">
        <v>410</v>
      </c>
      <c r="E451" s="6">
        <v>40</v>
      </c>
      <c r="F451" s="7">
        <v>4</v>
      </c>
      <c r="G451" s="21">
        <v>0.47</v>
      </c>
      <c r="H451" s="24">
        <v>2000</v>
      </c>
      <c r="I451" s="51">
        <f t="shared" si="18"/>
        <v>82.474226804123717</v>
      </c>
      <c r="J451" s="26">
        <f t="shared" si="19"/>
        <v>940</v>
      </c>
      <c r="K451" s="53">
        <f t="shared" si="20"/>
        <v>38.762886597938142</v>
      </c>
      <c r="L451" s="15"/>
      <c r="M451" s="15"/>
      <c r="N451" s="58">
        <v>4450</v>
      </c>
    </row>
    <row r="452" spans="2:14" x14ac:dyDescent="0.3">
      <c r="B452" s="10">
        <v>4451</v>
      </c>
      <c r="C452" s="6" t="s">
        <v>28</v>
      </c>
      <c r="D452" s="6">
        <v>406</v>
      </c>
      <c r="E452" s="6">
        <v>46</v>
      </c>
      <c r="F452" s="7">
        <v>3.9</v>
      </c>
      <c r="G452" s="21">
        <v>0.61</v>
      </c>
      <c r="H452" s="24">
        <v>2600</v>
      </c>
      <c r="I452" s="51">
        <f t="shared" si="18"/>
        <v>107.21649484536083</v>
      </c>
      <c r="J452" s="26">
        <f t="shared" si="19"/>
        <v>1586</v>
      </c>
      <c r="K452" s="53">
        <f t="shared" si="20"/>
        <v>65.402061855670098</v>
      </c>
      <c r="L452" s="15"/>
      <c r="M452" s="15"/>
      <c r="N452" s="58">
        <v>4451</v>
      </c>
    </row>
    <row r="453" spans="2:14" x14ac:dyDescent="0.3">
      <c r="B453" s="10">
        <v>4452</v>
      </c>
      <c r="C453" s="6" t="s">
        <v>28</v>
      </c>
      <c r="D453" s="6">
        <v>408</v>
      </c>
      <c r="E453" s="6">
        <v>37</v>
      </c>
      <c r="F453" s="7">
        <v>4</v>
      </c>
      <c r="G453" s="21">
        <v>0.4</v>
      </c>
      <c r="H453" s="24">
        <v>2000</v>
      </c>
      <c r="I453" s="51">
        <f t="shared" si="18"/>
        <v>82.474226804123717</v>
      </c>
      <c r="J453" s="26">
        <f t="shared" si="19"/>
        <v>800</v>
      </c>
      <c r="K453" s="53">
        <f t="shared" si="20"/>
        <v>32.989690721649488</v>
      </c>
      <c r="L453" s="15"/>
      <c r="M453" s="15"/>
      <c r="N453" s="58">
        <v>4452</v>
      </c>
    </row>
    <row r="454" spans="2:14" x14ac:dyDescent="0.3">
      <c r="B454" s="10">
        <v>4453</v>
      </c>
      <c r="C454" s="6" t="s">
        <v>28</v>
      </c>
      <c r="D454" s="6">
        <v>410</v>
      </c>
      <c r="E454" s="6">
        <v>40</v>
      </c>
      <c r="F454" s="7">
        <v>4</v>
      </c>
      <c r="G454" s="21">
        <v>0.47</v>
      </c>
      <c r="H454" s="24">
        <v>2400</v>
      </c>
      <c r="I454" s="51">
        <f t="shared" si="18"/>
        <v>98.969072164948457</v>
      </c>
      <c r="J454" s="26">
        <f t="shared" si="19"/>
        <v>1128</v>
      </c>
      <c r="K454" s="53">
        <f t="shared" si="20"/>
        <v>46.515463917525771</v>
      </c>
      <c r="L454" s="15"/>
      <c r="M454" s="15"/>
      <c r="N454" s="58">
        <v>4453</v>
      </c>
    </row>
    <row r="455" spans="2:14" x14ac:dyDescent="0.3">
      <c r="B455" s="10">
        <v>4454</v>
      </c>
      <c r="C455" s="6" t="s">
        <v>28</v>
      </c>
      <c r="D455" s="6">
        <v>412</v>
      </c>
      <c r="E455" s="6">
        <v>43</v>
      </c>
      <c r="F455" s="7">
        <v>4</v>
      </c>
      <c r="G455" s="21">
        <v>0.55000000000000004</v>
      </c>
      <c r="H455" s="24">
        <v>2200</v>
      </c>
      <c r="I455" s="51">
        <f t="shared" si="18"/>
        <v>90.721649484536087</v>
      </c>
      <c r="J455" s="26">
        <f t="shared" si="19"/>
        <v>1210</v>
      </c>
      <c r="K455" s="53">
        <f t="shared" si="20"/>
        <v>49.896907216494853</v>
      </c>
      <c r="L455" s="15"/>
      <c r="M455" s="15"/>
      <c r="N455" s="58">
        <v>4454</v>
      </c>
    </row>
    <row r="456" spans="2:14" x14ac:dyDescent="0.3">
      <c r="B456" s="10">
        <v>4455</v>
      </c>
      <c r="C456" s="6" t="s">
        <v>28</v>
      </c>
      <c r="D456" s="6">
        <v>412</v>
      </c>
      <c r="E456" s="6">
        <v>44</v>
      </c>
      <c r="F456" s="7">
        <v>4</v>
      </c>
      <c r="G456" s="21">
        <v>0.56999999999999995</v>
      </c>
      <c r="H456" s="24">
        <v>1900</v>
      </c>
      <c r="I456" s="51">
        <f t="shared" si="18"/>
        <v>78.350515463917532</v>
      </c>
      <c r="J456" s="26">
        <f t="shared" si="19"/>
        <v>1083</v>
      </c>
      <c r="K456" s="53">
        <f t="shared" si="20"/>
        <v>44.659793814432987</v>
      </c>
      <c r="L456" s="15"/>
      <c r="M456" s="15"/>
      <c r="N456" s="58">
        <v>4455</v>
      </c>
    </row>
    <row r="457" spans="2:14" x14ac:dyDescent="0.3">
      <c r="B457" s="10">
        <v>4456</v>
      </c>
      <c r="C457" s="6" t="s">
        <v>28</v>
      </c>
      <c r="D457" s="6">
        <v>404</v>
      </c>
      <c r="E457" s="6">
        <v>43</v>
      </c>
      <c r="F457" s="7">
        <v>3.9</v>
      </c>
      <c r="G457" s="21">
        <v>0.54</v>
      </c>
      <c r="H457" s="24">
        <v>2100</v>
      </c>
      <c r="I457" s="51">
        <f t="shared" ref="I457:I520" si="21">H457/$E$3</f>
        <v>86.597938144329902</v>
      </c>
      <c r="J457" s="26">
        <f t="shared" ref="J457:J520" si="22">H457*G457</f>
        <v>1134</v>
      </c>
      <c r="K457" s="53">
        <f t="shared" ref="K457:K520" si="23">I457*G457</f>
        <v>46.762886597938149</v>
      </c>
      <c r="L457" s="15"/>
      <c r="M457" s="15"/>
      <c r="N457" s="58">
        <v>4456</v>
      </c>
    </row>
    <row r="458" spans="2:14" x14ac:dyDescent="0.3">
      <c r="B458" s="10">
        <v>4457</v>
      </c>
      <c r="C458" s="6" t="s">
        <v>28</v>
      </c>
      <c r="D458" s="6">
        <v>404</v>
      </c>
      <c r="E458" s="6">
        <v>38</v>
      </c>
      <c r="F458" s="7">
        <v>3.9</v>
      </c>
      <c r="G458" s="21">
        <v>0.41</v>
      </c>
      <c r="H458" s="24">
        <v>2500</v>
      </c>
      <c r="I458" s="51">
        <f t="shared" si="21"/>
        <v>103.09278350515464</v>
      </c>
      <c r="J458" s="26">
        <f t="shared" si="22"/>
        <v>1025</v>
      </c>
      <c r="K458" s="53">
        <f t="shared" si="23"/>
        <v>42.268041237113401</v>
      </c>
      <c r="L458" s="15"/>
      <c r="M458" s="15"/>
      <c r="N458" s="58">
        <v>4457</v>
      </c>
    </row>
    <row r="459" spans="2:14" x14ac:dyDescent="0.3">
      <c r="B459" s="10">
        <v>4458</v>
      </c>
      <c r="C459" s="6" t="s">
        <v>28</v>
      </c>
      <c r="D459" s="6">
        <v>370</v>
      </c>
      <c r="E459" s="6">
        <v>43</v>
      </c>
      <c r="F459" s="7">
        <v>3.6</v>
      </c>
      <c r="G459" s="21">
        <v>0.49</v>
      </c>
      <c r="H459" s="24">
        <v>2200</v>
      </c>
      <c r="I459" s="51">
        <f t="shared" si="21"/>
        <v>90.721649484536087</v>
      </c>
      <c r="J459" s="26">
        <f t="shared" si="22"/>
        <v>1078</v>
      </c>
      <c r="K459" s="53">
        <f t="shared" si="23"/>
        <v>44.453608247422679</v>
      </c>
      <c r="L459" s="15"/>
      <c r="M459" s="15"/>
      <c r="N459" s="58">
        <v>4458</v>
      </c>
    </row>
    <row r="460" spans="2:14" x14ac:dyDescent="0.3">
      <c r="B460" s="10">
        <v>4459</v>
      </c>
      <c r="C460" s="6" t="s">
        <v>28</v>
      </c>
      <c r="D460" s="6">
        <v>410</v>
      </c>
      <c r="E460" s="6">
        <v>49</v>
      </c>
      <c r="F460" s="7">
        <v>4</v>
      </c>
      <c r="G460" s="21">
        <v>0.71</v>
      </c>
      <c r="H460" s="24">
        <v>2400</v>
      </c>
      <c r="I460" s="51">
        <f t="shared" si="21"/>
        <v>98.969072164948457</v>
      </c>
      <c r="J460" s="26">
        <f t="shared" si="22"/>
        <v>1704</v>
      </c>
      <c r="K460" s="53">
        <f t="shared" si="23"/>
        <v>70.268041237113408</v>
      </c>
      <c r="L460" s="15"/>
      <c r="M460" s="15"/>
      <c r="N460" s="58">
        <v>4459</v>
      </c>
    </row>
    <row r="461" spans="2:14" x14ac:dyDescent="0.3">
      <c r="B461" s="10">
        <v>4460</v>
      </c>
      <c r="C461" s="6" t="s">
        <v>28</v>
      </c>
      <c r="D461" s="6">
        <v>408</v>
      </c>
      <c r="E461" s="6">
        <v>35</v>
      </c>
      <c r="F461" s="7">
        <v>4</v>
      </c>
      <c r="G461" s="21">
        <v>0.36</v>
      </c>
      <c r="H461" s="24">
        <v>2300</v>
      </c>
      <c r="I461" s="51">
        <f t="shared" si="21"/>
        <v>94.845360824742272</v>
      </c>
      <c r="J461" s="26">
        <f t="shared" si="22"/>
        <v>828</v>
      </c>
      <c r="K461" s="53">
        <f t="shared" si="23"/>
        <v>34.144329896907216</v>
      </c>
      <c r="L461" s="15"/>
      <c r="M461" s="15"/>
      <c r="N461" s="58">
        <v>4460</v>
      </c>
    </row>
    <row r="462" spans="2:14" x14ac:dyDescent="0.3">
      <c r="B462" s="10">
        <v>4461</v>
      </c>
      <c r="C462" s="6" t="s">
        <v>28</v>
      </c>
      <c r="D462" s="6">
        <v>406</v>
      </c>
      <c r="E462" s="6">
        <v>41</v>
      </c>
      <c r="F462" s="7">
        <v>3.9</v>
      </c>
      <c r="G462" s="21">
        <v>0.49</v>
      </c>
      <c r="H462" s="24">
        <v>2400</v>
      </c>
      <c r="I462" s="51">
        <f t="shared" si="21"/>
        <v>98.969072164948457</v>
      </c>
      <c r="J462" s="26">
        <f t="shared" si="22"/>
        <v>1176</v>
      </c>
      <c r="K462" s="53">
        <f t="shared" si="23"/>
        <v>48.494845360824741</v>
      </c>
      <c r="L462" s="15"/>
      <c r="M462" s="15"/>
      <c r="N462" s="58">
        <v>4461</v>
      </c>
    </row>
    <row r="463" spans="2:14" x14ac:dyDescent="0.3">
      <c r="B463" s="10">
        <v>4462</v>
      </c>
      <c r="C463" s="6" t="s">
        <v>28</v>
      </c>
      <c r="D463" s="6">
        <v>410</v>
      </c>
      <c r="E463" s="6">
        <v>48</v>
      </c>
      <c r="F463" s="7">
        <v>4</v>
      </c>
      <c r="G463" s="21">
        <v>0.68</v>
      </c>
      <c r="H463" s="24">
        <v>2600</v>
      </c>
      <c r="I463" s="51">
        <f t="shared" si="21"/>
        <v>107.21649484536083</v>
      </c>
      <c r="J463" s="26">
        <f t="shared" si="22"/>
        <v>1768.0000000000002</v>
      </c>
      <c r="K463" s="53">
        <f t="shared" si="23"/>
        <v>72.907216494845372</v>
      </c>
      <c r="L463" s="15"/>
      <c r="M463" s="15"/>
      <c r="N463" s="58">
        <v>4462</v>
      </c>
    </row>
    <row r="464" spans="2:14" x14ac:dyDescent="0.3">
      <c r="B464" s="10">
        <v>4463</v>
      </c>
      <c r="C464" s="6" t="s">
        <v>28</v>
      </c>
      <c r="D464" s="6">
        <v>409</v>
      </c>
      <c r="E464" s="6">
        <v>37</v>
      </c>
      <c r="F464" s="7">
        <v>4</v>
      </c>
      <c r="G464" s="21">
        <v>0.4</v>
      </c>
      <c r="H464" s="24">
        <v>2400</v>
      </c>
      <c r="I464" s="51">
        <f t="shared" si="21"/>
        <v>98.969072164948457</v>
      </c>
      <c r="J464" s="26">
        <f t="shared" si="22"/>
        <v>960</v>
      </c>
      <c r="K464" s="53">
        <f t="shared" si="23"/>
        <v>39.587628865979383</v>
      </c>
      <c r="L464" s="15"/>
      <c r="M464" s="15"/>
      <c r="N464" s="58">
        <v>4463</v>
      </c>
    </row>
    <row r="465" spans="2:14" x14ac:dyDescent="0.3">
      <c r="B465" s="10">
        <v>4464</v>
      </c>
      <c r="C465" s="6" t="s">
        <v>28</v>
      </c>
      <c r="D465" s="6">
        <v>412</v>
      </c>
      <c r="E465" s="6">
        <v>44</v>
      </c>
      <c r="F465" s="7">
        <v>4</v>
      </c>
      <c r="G465" s="21">
        <v>0.56999999999999995</v>
      </c>
      <c r="H465" s="24">
        <v>2200</v>
      </c>
      <c r="I465" s="51">
        <f t="shared" si="21"/>
        <v>90.721649484536087</v>
      </c>
      <c r="J465" s="26">
        <f t="shared" si="22"/>
        <v>1254</v>
      </c>
      <c r="K465" s="53">
        <f t="shared" si="23"/>
        <v>51.711340206185568</v>
      </c>
      <c r="L465" s="15"/>
      <c r="M465" s="15"/>
      <c r="N465" s="58">
        <v>4464</v>
      </c>
    </row>
    <row r="466" spans="2:14" x14ac:dyDescent="0.3">
      <c r="B466" s="10">
        <v>4465</v>
      </c>
      <c r="C466" s="6" t="s">
        <v>28</v>
      </c>
      <c r="D466" s="6">
        <v>414</v>
      </c>
      <c r="E466" s="6">
        <v>45</v>
      </c>
      <c r="F466" s="7">
        <v>4</v>
      </c>
      <c r="G466" s="21">
        <v>0.6</v>
      </c>
      <c r="H466" s="24">
        <v>2400</v>
      </c>
      <c r="I466" s="51">
        <f t="shared" si="21"/>
        <v>98.969072164948457</v>
      </c>
      <c r="J466" s="26">
        <f t="shared" si="22"/>
        <v>1440</v>
      </c>
      <c r="K466" s="53">
        <f t="shared" si="23"/>
        <v>59.381443298969074</v>
      </c>
      <c r="L466" s="15"/>
      <c r="M466" s="15"/>
      <c r="N466" s="58">
        <v>4465</v>
      </c>
    </row>
    <row r="467" spans="2:14" x14ac:dyDescent="0.3">
      <c r="B467" s="10">
        <v>4466</v>
      </c>
      <c r="C467" s="6" t="s">
        <v>28</v>
      </c>
      <c r="D467" s="6">
        <v>402</v>
      </c>
      <c r="E467" s="6">
        <v>41</v>
      </c>
      <c r="F467" s="7">
        <v>3.9</v>
      </c>
      <c r="G467" s="21">
        <v>0.49</v>
      </c>
      <c r="H467" s="24">
        <v>2200</v>
      </c>
      <c r="I467" s="51">
        <f t="shared" si="21"/>
        <v>90.721649484536087</v>
      </c>
      <c r="J467" s="26">
        <f t="shared" si="22"/>
        <v>1078</v>
      </c>
      <c r="K467" s="53">
        <f t="shared" si="23"/>
        <v>44.453608247422679</v>
      </c>
      <c r="L467" s="15"/>
      <c r="M467" s="15"/>
      <c r="N467" s="58">
        <v>4466</v>
      </c>
    </row>
    <row r="468" spans="2:14" x14ac:dyDescent="0.3">
      <c r="B468" s="10">
        <v>4467</v>
      </c>
      <c r="C468" s="6" t="s">
        <v>28</v>
      </c>
      <c r="D468" s="6">
        <v>406</v>
      </c>
      <c r="E468" s="6">
        <v>46</v>
      </c>
      <c r="F468" s="7">
        <v>3.9</v>
      </c>
      <c r="G468" s="21">
        <v>0.61</v>
      </c>
      <c r="H468" s="24">
        <v>2400</v>
      </c>
      <c r="I468" s="51">
        <f t="shared" si="21"/>
        <v>98.969072164948457</v>
      </c>
      <c r="J468" s="26">
        <f t="shared" si="22"/>
        <v>1464</v>
      </c>
      <c r="K468" s="53">
        <f t="shared" si="23"/>
        <v>60.371134020618555</v>
      </c>
      <c r="L468" s="15"/>
      <c r="M468" s="15"/>
      <c r="N468" s="58">
        <v>4467</v>
      </c>
    </row>
    <row r="469" spans="2:14" x14ac:dyDescent="0.3">
      <c r="B469" s="10">
        <v>4468</v>
      </c>
      <c r="C469" s="6" t="s">
        <v>36</v>
      </c>
      <c r="D469" s="6">
        <v>411</v>
      </c>
      <c r="E469" s="6">
        <v>37</v>
      </c>
      <c r="F469" s="7">
        <v>4</v>
      </c>
      <c r="G469" s="21">
        <v>0.36</v>
      </c>
      <c r="H469" s="24">
        <v>2000</v>
      </c>
      <c r="I469" s="51">
        <f t="shared" si="21"/>
        <v>82.474226804123717</v>
      </c>
      <c r="J469" s="26">
        <f t="shared" si="22"/>
        <v>720</v>
      </c>
      <c r="K469" s="53">
        <f t="shared" si="23"/>
        <v>29.690721649484537</v>
      </c>
      <c r="L469" s="15"/>
      <c r="M469" s="15"/>
      <c r="N469" s="58">
        <v>4468</v>
      </c>
    </row>
    <row r="470" spans="2:14" x14ac:dyDescent="0.3">
      <c r="B470" s="10">
        <v>4469</v>
      </c>
      <c r="C470" s="6" t="s">
        <v>36</v>
      </c>
      <c r="D470" s="6">
        <v>405</v>
      </c>
      <c r="E470" s="6">
        <v>62</v>
      </c>
      <c r="F470" s="7">
        <v>3.9</v>
      </c>
      <c r="G470" s="21">
        <v>1</v>
      </c>
      <c r="H470" s="24">
        <v>1800</v>
      </c>
      <c r="I470" s="51">
        <f t="shared" si="21"/>
        <v>74.226804123711347</v>
      </c>
      <c r="J470" s="26">
        <f t="shared" si="22"/>
        <v>1800</v>
      </c>
      <c r="K470" s="53">
        <f t="shared" si="23"/>
        <v>74.226804123711347</v>
      </c>
      <c r="L470" s="15"/>
      <c r="M470" s="15"/>
      <c r="N470" s="58">
        <v>4469</v>
      </c>
    </row>
    <row r="471" spans="2:14" x14ac:dyDescent="0.3">
      <c r="B471" s="10">
        <v>4470</v>
      </c>
      <c r="C471" s="6" t="s">
        <v>36</v>
      </c>
      <c r="D471" s="6">
        <v>411</v>
      </c>
      <c r="E471" s="6">
        <v>41</v>
      </c>
      <c r="F471" s="7">
        <v>4</v>
      </c>
      <c r="G471" s="21">
        <v>0.44</v>
      </c>
      <c r="H471" s="24">
        <v>1900</v>
      </c>
      <c r="I471" s="51">
        <f t="shared" si="21"/>
        <v>78.350515463917532</v>
      </c>
      <c r="J471" s="26">
        <f t="shared" si="22"/>
        <v>836</v>
      </c>
      <c r="K471" s="53">
        <f t="shared" si="23"/>
        <v>34.474226804123717</v>
      </c>
      <c r="L471" s="15"/>
      <c r="M471" s="15"/>
      <c r="N471" s="58">
        <v>4470</v>
      </c>
    </row>
    <row r="472" spans="2:14" x14ac:dyDescent="0.3">
      <c r="B472" s="10">
        <v>4471</v>
      </c>
      <c r="C472" s="6" t="s">
        <v>36</v>
      </c>
      <c r="D472" s="6">
        <v>410</v>
      </c>
      <c r="E472" s="6">
        <v>30</v>
      </c>
      <c r="F472" s="7">
        <v>4</v>
      </c>
      <c r="G472" s="21">
        <v>0.23</v>
      </c>
      <c r="H472" s="24">
        <v>1800</v>
      </c>
      <c r="I472" s="51">
        <f t="shared" si="21"/>
        <v>74.226804123711347</v>
      </c>
      <c r="J472" s="26">
        <f t="shared" si="22"/>
        <v>414</v>
      </c>
      <c r="K472" s="53">
        <f t="shared" si="23"/>
        <v>17.072164948453612</v>
      </c>
      <c r="L472" s="15"/>
      <c r="M472" s="15"/>
      <c r="N472" s="58">
        <v>4471</v>
      </c>
    </row>
    <row r="473" spans="2:14" x14ac:dyDescent="0.3">
      <c r="B473" s="10">
        <v>4472</v>
      </c>
      <c r="C473" s="6" t="s">
        <v>36</v>
      </c>
      <c r="D473" s="6">
        <v>410</v>
      </c>
      <c r="E473" s="6">
        <v>36</v>
      </c>
      <c r="F473" s="7">
        <v>4</v>
      </c>
      <c r="G473" s="21">
        <v>0.34</v>
      </c>
      <c r="H473" s="24">
        <v>2000</v>
      </c>
      <c r="I473" s="51">
        <f t="shared" si="21"/>
        <v>82.474226804123717</v>
      </c>
      <c r="J473" s="26">
        <f t="shared" si="22"/>
        <v>680</v>
      </c>
      <c r="K473" s="53">
        <f t="shared" si="23"/>
        <v>28.041237113402065</v>
      </c>
      <c r="L473" s="15"/>
      <c r="M473" s="15"/>
      <c r="N473" s="58">
        <v>4472</v>
      </c>
    </row>
    <row r="474" spans="2:14" x14ac:dyDescent="0.3">
      <c r="B474" s="10">
        <v>4473</v>
      </c>
      <c r="C474" s="6" t="s">
        <v>36</v>
      </c>
      <c r="D474" s="6">
        <v>410</v>
      </c>
      <c r="E474" s="6">
        <v>31</v>
      </c>
      <c r="F474" s="7">
        <v>4</v>
      </c>
      <c r="G474" s="21">
        <v>0.25</v>
      </c>
      <c r="H474" s="24">
        <v>2000</v>
      </c>
      <c r="I474" s="51">
        <f t="shared" si="21"/>
        <v>82.474226804123717</v>
      </c>
      <c r="J474" s="26">
        <f t="shared" si="22"/>
        <v>500</v>
      </c>
      <c r="K474" s="53">
        <f t="shared" si="23"/>
        <v>20.618556701030929</v>
      </c>
      <c r="L474" s="15"/>
      <c r="M474" s="15"/>
      <c r="N474" s="58">
        <v>4473</v>
      </c>
    </row>
    <row r="475" spans="2:14" x14ac:dyDescent="0.3">
      <c r="B475" s="10">
        <v>4474</v>
      </c>
      <c r="C475" s="6" t="s">
        <v>36</v>
      </c>
      <c r="D475" s="6">
        <v>413</v>
      </c>
      <c r="E475" s="6">
        <v>34</v>
      </c>
      <c r="F475" s="7">
        <v>4</v>
      </c>
      <c r="G475" s="21">
        <v>0.3</v>
      </c>
      <c r="H475" s="24">
        <v>2000</v>
      </c>
      <c r="I475" s="51">
        <f t="shared" si="21"/>
        <v>82.474226804123717</v>
      </c>
      <c r="J475" s="26">
        <f t="shared" si="22"/>
        <v>600</v>
      </c>
      <c r="K475" s="53">
        <f t="shared" si="23"/>
        <v>24.742268041237114</v>
      </c>
      <c r="L475" s="15"/>
      <c r="M475" s="15"/>
      <c r="N475" s="58">
        <v>4474</v>
      </c>
    </row>
    <row r="476" spans="2:14" x14ac:dyDescent="0.3">
      <c r="B476" s="10">
        <v>4475</v>
      </c>
      <c r="C476" s="6" t="s">
        <v>36</v>
      </c>
      <c r="D476" s="6">
        <v>406</v>
      </c>
      <c r="E476" s="6">
        <v>35</v>
      </c>
      <c r="F476" s="7">
        <v>3.9</v>
      </c>
      <c r="G476" s="21">
        <v>0.31</v>
      </c>
      <c r="H476" s="24">
        <v>2000</v>
      </c>
      <c r="I476" s="51">
        <f t="shared" si="21"/>
        <v>82.474226804123717</v>
      </c>
      <c r="J476" s="26">
        <f t="shared" si="22"/>
        <v>620</v>
      </c>
      <c r="K476" s="53">
        <f t="shared" si="23"/>
        <v>25.567010309278352</v>
      </c>
      <c r="L476" s="15"/>
      <c r="M476" s="15"/>
      <c r="N476" s="58">
        <v>4475</v>
      </c>
    </row>
    <row r="477" spans="2:14" x14ac:dyDescent="0.3">
      <c r="B477" s="10">
        <v>4476</v>
      </c>
      <c r="C477" s="6" t="s">
        <v>36</v>
      </c>
      <c r="D477" s="6">
        <v>360</v>
      </c>
      <c r="E477" s="6">
        <v>44</v>
      </c>
      <c r="F477" s="7">
        <v>3.5</v>
      </c>
      <c r="G477" s="21">
        <v>0.5</v>
      </c>
      <c r="H477" s="24">
        <v>1900</v>
      </c>
      <c r="I477" s="51">
        <f t="shared" si="21"/>
        <v>78.350515463917532</v>
      </c>
      <c r="J477" s="26">
        <f t="shared" si="22"/>
        <v>950</v>
      </c>
      <c r="K477" s="53">
        <f t="shared" si="23"/>
        <v>39.175257731958766</v>
      </c>
      <c r="L477" s="15"/>
      <c r="M477" s="15"/>
      <c r="N477" s="58">
        <v>4476</v>
      </c>
    </row>
    <row r="478" spans="2:14" x14ac:dyDescent="0.3">
      <c r="B478" s="10">
        <v>4477</v>
      </c>
      <c r="C478" s="6" t="s">
        <v>36</v>
      </c>
      <c r="D478" s="6">
        <v>413</v>
      </c>
      <c r="E478" s="6">
        <v>36</v>
      </c>
      <c r="F478" s="7">
        <v>4</v>
      </c>
      <c r="G478" s="21">
        <v>0.34</v>
      </c>
      <c r="H478" s="24">
        <v>1800</v>
      </c>
      <c r="I478" s="51">
        <f t="shared" si="21"/>
        <v>74.226804123711347</v>
      </c>
      <c r="J478" s="26">
        <f t="shared" si="22"/>
        <v>612</v>
      </c>
      <c r="K478" s="53">
        <f t="shared" si="23"/>
        <v>25.237113402061858</v>
      </c>
      <c r="L478" s="15"/>
      <c r="M478" s="15"/>
      <c r="N478" s="58">
        <v>4477</v>
      </c>
    </row>
    <row r="479" spans="2:14" x14ac:dyDescent="0.3">
      <c r="B479" s="10">
        <v>4478</v>
      </c>
      <c r="C479" s="6" t="s">
        <v>36</v>
      </c>
      <c r="D479" s="6">
        <v>404</v>
      </c>
      <c r="E479" s="6">
        <v>38</v>
      </c>
      <c r="F479" s="7">
        <v>3.9</v>
      </c>
      <c r="G479" s="21">
        <v>0.37</v>
      </c>
      <c r="H479" s="24">
        <v>1800</v>
      </c>
      <c r="I479" s="51">
        <f t="shared" si="21"/>
        <v>74.226804123711347</v>
      </c>
      <c r="J479" s="26">
        <f t="shared" si="22"/>
        <v>666</v>
      </c>
      <c r="K479" s="53">
        <f t="shared" si="23"/>
        <v>27.463917525773198</v>
      </c>
      <c r="L479" s="15"/>
      <c r="M479" s="15"/>
      <c r="N479" s="58">
        <v>4478</v>
      </c>
    </row>
    <row r="480" spans="2:14" x14ac:dyDescent="0.3">
      <c r="B480" s="10">
        <v>4479</v>
      </c>
      <c r="C480" s="6" t="s">
        <v>36</v>
      </c>
      <c r="D480" s="6">
        <v>418</v>
      </c>
      <c r="E480" s="6">
        <v>55</v>
      </c>
      <c r="F480" s="7">
        <v>4</v>
      </c>
      <c r="G480" s="21">
        <v>0.81</v>
      </c>
      <c r="H480" s="24">
        <v>1800</v>
      </c>
      <c r="I480" s="51">
        <f t="shared" si="21"/>
        <v>74.226804123711347</v>
      </c>
      <c r="J480" s="26">
        <f t="shared" si="22"/>
        <v>1458</v>
      </c>
      <c r="K480" s="53">
        <f t="shared" si="23"/>
        <v>60.123711340206192</v>
      </c>
      <c r="L480" s="15"/>
      <c r="M480" s="15"/>
      <c r="N480" s="58">
        <v>4479</v>
      </c>
    </row>
    <row r="481" spans="2:14" x14ac:dyDescent="0.3">
      <c r="B481" s="10">
        <v>4480</v>
      </c>
      <c r="C481" s="6" t="s">
        <v>36</v>
      </c>
      <c r="D481" s="6">
        <v>402</v>
      </c>
      <c r="E481" s="6">
        <v>43</v>
      </c>
      <c r="F481" s="7">
        <v>3.9</v>
      </c>
      <c r="G481" s="21">
        <v>0.48</v>
      </c>
      <c r="H481" s="24">
        <v>1900</v>
      </c>
      <c r="I481" s="51">
        <f t="shared" si="21"/>
        <v>78.350515463917532</v>
      </c>
      <c r="J481" s="26">
        <f t="shared" si="22"/>
        <v>912</v>
      </c>
      <c r="K481" s="53">
        <f t="shared" si="23"/>
        <v>37.608247422680414</v>
      </c>
      <c r="L481" s="15"/>
      <c r="M481" s="15"/>
      <c r="N481" s="58">
        <v>4480</v>
      </c>
    </row>
    <row r="482" spans="2:14" x14ac:dyDescent="0.3">
      <c r="B482" s="10">
        <v>4481</v>
      </c>
      <c r="C482" s="6" t="s">
        <v>36</v>
      </c>
      <c r="D482" s="6">
        <v>400</v>
      </c>
      <c r="E482" s="6">
        <v>30</v>
      </c>
      <c r="F482" s="7">
        <v>3.9</v>
      </c>
      <c r="G482" s="21">
        <v>0.22</v>
      </c>
      <c r="H482" s="24">
        <v>1900</v>
      </c>
      <c r="I482" s="51">
        <f t="shared" si="21"/>
        <v>78.350515463917532</v>
      </c>
      <c r="J482" s="26">
        <f t="shared" si="22"/>
        <v>418</v>
      </c>
      <c r="K482" s="53">
        <f t="shared" si="23"/>
        <v>17.237113402061858</v>
      </c>
      <c r="L482" s="15"/>
      <c r="M482" s="15"/>
      <c r="N482" s="58">
        <v>4481</v>
      </c>
    </row>
    <row r="483" spans="2:14" x14ac:dyDescent="0.3">
      <c r="B483" s="10">
        <v>4482</v>
      </c>
      <c r="C483" s="6" t="s">
        <v>27</v>
      </c>
      <c r="D483" s="6">
        <v>425</v>
      </c>
      <c r="E483" s="6">
        <v>36</v>
      </c>
      <c r="F483" s="7">
        <v>4.0999999999999996</v>
      </c>
      <c r="G483" s="21">
        <v>0.35</v>
      </c>
      <c r="H483" s="24">
        <v>6000</v>
      </c>
      <c r="I483" s="51">
        <f t="shared" si="21"/>
        <v>247.42268041237114</v>
      </c>
      <c r="J483" s="26">
        <f t="shared" si="22"/>
        <v>2100</v>
      </c>
      <c r="K483" s="53">
        <f t="shared" si="23"/>
        <v>86.597938144329888</v>
      </c>
      <c r="L483" s="15"/>
      <c r="M483" s="15"/>
      <c r="N483" s="58">
        <v>4482</v>
      </c>
    </row>
    <row r="484" spans="2:14" x14ac:dyDescent="0.3">
      <c r="B484" s="10">
        <v>4483</v>
      </c>
      <c r="C484" s="6" t="s">
        <v>27</v>
      </c>
      <c r="D484" s="6">
        <v>412</v>
      </c>
      <c r="E484" s="6">
        <v>48</v>
      </c>
      <c r="F484" s="7">
        <v>4</v>
      </c>
      <c r="G484" s="21">
        <v>0.61</v>
      </c>
      <c r="H484" s="24">
        <v>5000</v>
      </c>
      <c r="I484" s="51">
        <f t="shared" si="21"/>
        <v>206.18556701030928</v>
      </c>
      <c r="J484" s="26">
        <f t="shared" si="22"/>
        <v>3050</v>
      </c>
      <c r="K484" s="53">
        <f t="shared" si="23"/>
        <v>125.77319587628867</v>
      </c>
      <c r="L484" s="15"/>
      <c r="M484" s="15"/>
      <c r="N484" s="58">
        <v>4483</v>
      </c>
    </row>
    <row r="485" spans="2:14" x14ac:dyDescent="0.3">
      <c r="B485" s="10">
        <v>4484</v>
      </c>
      <c r="C485" s="6" t="s">
        <v>27</v>
      </c>
      <c r="D485" s="6">
        <v>431</v>
      </c>
      <c r="E485" s="6">
        <v>42</v>
      </c>
      <c r="F485" s="7">
        <v>4.2</v>
      </c>
      <c r="G485" s="21">
        <v>0.49</v>
      </c>
      <c r="H485" s="24">
        <v>5000</v>
      </c>
      <c r="I485" s="51">
        <f t="shared" si="21"/>
        <v>206.18556701030928</v>
      </c>
      <c r="J485" s="26">
        <f t="shared" si="22"/>
        <v>2450</v>
      </c>
      <c r="K485" s="53">
        <f t="shared" si="23"/>
        <v>101.03092783505154</v>
      </c>
      <c r="L485" s="15"/>
      <c r="M485" s="15"/>
      <c r="N485" s="58">
        <v>4484</v>
      </c>
    </row>
    <row r="486" spans="2:14" x14ac:dyDescent="0.3">
      <c r="B486" s="10">
        <v>4485</v>
      </c>
      <c r="C486" s="6" t="s">
        <v>27</v>
      </c>
      <c r="D486" s="6">
        <v>410</v>
      </c>
      <c r="E486" s="6">
        <v>59</v>
      </c>
      <c r="F486" s="7">
        <v>4</v>
      </c>
      <c r="G486" s="21">
        <v>0.93</v>
      </c>
      <c r="H486" s="24">
        <v>8000</v>
      </c>
      <c r="I486" s="51">
        <f t="shared" si="21"/>
        <v>329.89690721649487</v>
      </c>
      <c r="J486" s="26">
        <f t="shared" si="22"/>
        <v>7440</v>
      </c>
      <c r="K486" s="53">
        <f t="shared" si="23"/>
        <v>306.80412371134025</v>
      </c>
      <c r="L486" s="15"/>
      <c r="M486" s="15"/>
      <c r="N486" s="58">
        <v>4485</v>
      </c>
    </row>
    <row r="487" spans="2:14" x14ac:dyDescent="0.3">
      <c r="B487" s="10">
        <v>4486</v>
      </c>
      <c r="C487" s="6" t="s">
        <v>33</v>
      </c>
      <c r="D487" s="6">
        <v>410</v>
      </c>
      <c r="E487" s="6">
        <v>39</v>
      </c>
      <c r="F487" s="7">
        <v>4</v>
      </c>
      <c r="G487" s="21">
        <v>0.4</v>
      </c>
      <c r="H487" s="24">
        <v>3500</v>
      </c>
      <c r="I487" s="51">
        <f t="shared" si="21"/>
        <v>144.32989690721649</v>
      </c>
      <c r="J487" s="26">
        <f t="shared" si="22"/>
        <v>1400</v>
      </c>
      <c r="K487" s="53">
        <f t="shared" si="23"/>
        <v>57.731958762886599</v>
      </c>
      <c r="L487" s="15"/>
      <c r="M487" s="15"/>
      <c r="N487" s="58">
        <v>4486</v>
      </c>
    </row>
    <row r="488" spans="2:14" x14ac:dyDescent="0.3">
      <c r="B488" s="10">
        <v>4487</v>
      </c>
      <c r="C488" s="6" t="s">
        <v>27</v>
      </c>
      <c r="D488" s="6">
        <v>220</v>
      </c>
      <c r="E488" s="6">
        <v>61</v>
      </c>
      <c r="F488" s="7">
        <v>2.1</v>
      </c>
      <c r="G488" s="21">
        <v>0.53</v>
      </c>
      <c r="H488" s="24">
        <v>6000</v>
      </c>
      <c r="I488" s="51">
        <f t="shared" si="21"/>
        <v>247.42268041237114</v>
      </c>
      <c r="J488" s="26">
        <f t="shared" si="22"/>
        <v>3180</v>
      </c>
      <c r="K488" s="53">
        <f t="shared" si="23"/>
        <v>131.13402061855672</v>
      </c>
      <c r="L488" s="15"/>
      <c r="M488" s="15"/>
      <c r="N488" s="58">
        <v>4487</v>
      </c>
    </row>
    <row r="489" spans="2:14" x14ac:dyDescent="0.3">
      <c r="B489" s="10">
        <v>5467</v>
      </c>
      <c r="C489" s="6" t="s">
        <v>35</v>
      </c>
      <c r="D489" s="6">
        <v>525</v>
      </c>
      <c r="E489" s="6">
        <v>45</v>
      </c>
      <c r="F489" s="7">
        <v>5</v>
      </c>
      <c r="G489" s="21">
        <v>0.9</v>
      </c>
      <c r="H489" s="24">
        <v>6500</v>
      </c>
      <c r="I489" s="51">
        <f t="shared" si="21"/>
        <v>268.04123711340208</v>
      </c>
      <c r="J489" s="26">
        <f t="shared" si="22"/>
        <v>5850</v>
      </c>
      <c r="K489" s="53">
        <f t="shared" si="23"/>
        <v>241.23711340206188</v>
      </c>
      <c r="L489" s="15"/>
      <c r="M489" s="15"/>
      <c r="N489" s="58">
        <v>5467</v>
      </c>
    </row>
    <row r="490" spans="2:14" x14ac:dyDescent="0.3">
      <c r="B490" s="10">
        <v>5468</v>
      </c>
      <c r="C490" s="6" t="s">
        <v>35</v>
      </c>
      <c r="D490" s="6">
        <v>517</v>
      </c>
      <c r="E490" s="6">
        <v>46</v>
      </c>
      <c r="F490" s="7">
        <v>5</v>
      </c>
      <c r="G490" s="21">
        <v>0.94</v>
      </c>
      <c r="H490" s="24">
        <v>6500</v>
      </c>
      <c r="I490" s="51">
        <f t="shared" si="21"/>
        <v>268.04123711340208</v>
      </c>
      <c r="J490" s="26">
        <f t="shared" si="22"/>
        <v>6110</v>
      </c>
      <c r="K490" s="53">
        <f t="shared" si="23"/>
        <v>251.95876288659792</v>
      </c>
      <c r="L490" s="15"/>
      <c r="M490" s="15"/>
      <c r="N490" s="58">
        <v>5468</v>
      </c>
    </row>
    <row r="491" spans="2:14" x14ac:dyDescent="0.3">
      <c r="B491" s="10">
        <v>5469</v>
      </c>
      <c r="C491" s="6" t="s">
        <v>35</v>
      </c>
      <c r="D491" s="6">
        <v>521</v>
      </c>
      <c r="E491" s="6">
        <v>39</v>
      </c>
      <c r="F491" s="7">
        <v>5</v>
      </c>
      <c r="G491" s="21">
        <v>0.68</v>
      </c>
      <c r="H491" s="24">
        <v>6500</v>
      </c>
      <c r="I491" s="51">
        <f t="shared" si="21"/>
        <v>268.04123711340208</v>
      </c>
      <c r="J491" s="26">
        <f t="shared" si="22"/>
        <v>4420</v>
      </c>
      <c r="K491" s="53">
        <f t="shared" si="23"/>
        <v>182.26804123711344</v>
      </c>
      <c r="L491" s="15"/>
      <c r="M491" s="15"/>
      <c r="N491" s="58">
        <v>5469</v>
      </c>
    </row>
    <row r="492" spans="2:14" x14ac:dyDescent="0.3">
      <c r="B492" s="10">
        <v>5470</v>
      </c>
      <c r="C492" s="6" t="s">
        <v>35</v>
      </c>
      <c r="D492" s="6">
        <v>515</v>
      </c>
      <c r="E492" s="6">
        <v>37</v>
      </c>
      <c r="F492" s="7">
        <v>5</v>
      </c>
      <c r="G492" s="21">
        <v>0.62</v>
      </c>
      <c r="H492" s="24">
        <v>4500</v>
      </c>
      <c r="I492" s="51">
        <f t="shared" si="21"/>
        <v>185.56701030927834</v>
      </c>
      <c r="J492" s="26">
        <f t="shared" si="22"/>
        <v>2790</v>
      </c>
      <c r="K492" s="53">
        <f t="shared" si="23"/>
        <v>115.05154639175257</v>
      </c>
      <c r="L492" s="15"/>
      <c r="M492" s="15"/>
      <c r="N492" s="58">
        <v>5470</v>
      </c>
    </row>
    <row r="493" spans="2:14" x14ac:dyDescent="0.3">
      <c r="B493" s="10">
        <v>5471</v>
      </c>
      <c r="C493" s="6" t="s">
        <v>35</v>
      </c>
      <c r="D493" s="6">
        <v>516</v>
      </c>
      <c r="E493" s="6">
        <v>40</v>
      </c>
      <c r="F493" s="7">
        <v>5</v>
      </c>
      <c r="G493" s="21">
        <v>0.72</v>
      </c>
      <c r="H493" s="24">
        <v>6500</v>
      </c>
      <c r="I493" s="51">
        <f t="shared" si="21"/>
        <v>268.04123711340208</v>
      </c>
      <c r="J493" s="26">
        <f t="shared" si="22"/>
        <v>4680</v>
      </c>
      <c r="K493" s="53">
        <f t="shared" si="23"/>
        <v>192.98969072164948</v>
      </c>
      <c r="L493" s="15"/>
      <c r="M493" s="15"/>
      <c r="N493" s="58">
        <v>5471</v>
      </c>
    </row>
    <row r="494" spans="2:14" x14ac:dyDescent="0.3">
      <c r="B494" s="10">
        <v>5472</v>
      </c>
      <c r="C494" s="6" t="s">
        <v>35</v>
      </c>
      <c r="D494" s="6">
        <v>516</v>
      </c>
      <c r="E494" s="6">
        <v>42</v>
      </c>
      <c r="F494" s="7">
        <v>5</v>
      </c>
      <c r="G494" s="21">
        <v>0.79</v>
      </c>
      <c r="H494" s="24">
        <v>6500</v>
      </c>
      <c r="I494" s="51">
        <f t="shared" si="21"/>
        <v>268.04123711340208</v>
      </c>
      <c r="J494" s="26">
        <f t="shared" si="22"/>
        <v>5135</v>
      </c>
      <c r="K494" s="53">
        <f t="shared" si="23"/>
        <v>211.75257731958766</v>
      </c>
      <c r="L494" s="15"/>
      <c r="M494" s="15"/>
      <c r="N494" s="58">
        <v>5472</v>
      </c>
    </row>
    <row r="495" spans="2:14" x14ac:dyDescent="0.3">
      <c r="B495" s="10">
        <v>5473</v>
      </c>
      <c r="C495" s="6" t="s">
        <v>35</v>
      </c>
      <c r="D495" s="6">
        <v>512</v>
      </c>
      <c r="E495" s="6">
        <v>37</v>
      </c>
      <c r="F495" s="7">
        <v>5</v>
      </c>
      <c r="G495" s="21">
        <v>0.62</v>
      </c>
      <c r="H495" s="24">
        <v>5000</v>
      </c>
      <c r="I495" s="51">
        <f t="shared" si="21"/>
        <v>206.18556701030928</v>
      </c>
      <c r="J495" s="26">
        <f t="shared" si="22"/>
        <v>3100</v>
      </c>
      <c r="K495" s="53">
        <f t="shared" si="23"/>
        <v>127.83505154639175</v>
      </c>
      <c r="L495" s="15"/>
      <c r="M495" s="15"/>
      <c r="N495" s="58">
        <v>5473</v>
      </c>
    </row>
    <row r="496" spans="2:14" x14ac:dyDescent="0.3">
      <c r="B496" s="10">
        <v>5474</v>
      </c>
      <c r="C496" s="6" t="s">
        <v>35</v>
      </c>
      <c r="D496" s="6">
        <v>517</v>
      </c>
      <c r="E496" s="6">
        <v>43</v>
      </c>
      <c r="F496" s="7">
        <v>5</v>
      </c>
      <c r="G496" s="21">
        <v>0.83</v>
      </c>
      <c r="H496" s="24">
        <v>6500</v>
      </c>
      <c r="I496" s="51">
        <f t="shared" si="21"/>
        <v>268.04123711340208</v>
      </c>
      <c r="J496" s="26">
        <f t="shared" si="22"/>
        <v>5395</v>
      </c>
      <c r="K496" s="53">
        <f t="shared" si="23"/>
        <v>222.4742268041237</v>
      </c>
      <c r="L496" s="15"/>
      <c r="M496" s="15"/>
      <c r="N496" s="58">
        <v>5474</v>
      </c>
    </row>
    <row r="497" spans="2:14" x14ac:dyDescent="0.3">
      <c r="B497" s="10">
        <v>5476</v>
      </c>
      <c r="C497" s="6" t="s">
        <v>35</v>
      </c>
      <c r="D497" s="6">
        <v>515</v>
      </c>
      <c r="E497" s="6">
        <v>35</v>
      </c>
      <c r="F497" s="7">
        <v>5</v>
      </c>
      <c r="G497" s="21">
        <v>0.55000000000000004</v>
      </c>
      <c r="H497" s="24">
        <v>5500</v>
      </c>
      <c r="I497" s="51">
        <f t="shared" si="21"/>
        <v>226.8041237113402</v>
      </c>
      <c r="J497" s="26">
        <f t="shared" si="22"/>
        <v>3025.0000000000005</v>
      </c>
      <c r="K497" s="53">
        <f t="shared" si="23"/>
        <v>124.74226804123712</v>
      </c>
      <c r="L497" s="15"/>
      <c r="M497" s="15"/>
      <c r="N497" s="58">
        <v>5476</v>
      </c>
    </row>
    <row r="498" spans="2:14" x14ac:dyDescent="0.3">
      <c r="B498" s="10">
        <v>5477</v>
      </c>
      <c r="C498" s="6" t="s">
        <v>35</v>
      </c>
      <c r="D498" s="6">
        <v>517</v>
      </c>
      <c r="E498" s="6">
        <v>36</v>
      </c>
      <c r="F498" s="7">
        <v>5</v>
      </c>
      <c r="G498" s="21">
        <v>0.59</v>
      </c>
      <c r="H498" s="24">
        <v>5500</v>
      </c>
      <c r="I498" s="51">
        <f t="shared" si="21"/>
        <v>226.8041237113402</v>
      </c>
      <c r="J498" s="26">
        <f t="shared" si="22"/>
        <v>3245</v>
      </c>
      <c r="K498" s="53">
        <f t="shared" si="23"/>
        <v>133.81443298969072</v>
      </c>
      <c r="L498" s="15"/>
      <c r="M498" s="15"/>
      <c r="N498" s="58">
        <v>5477</v>
      </c>
    </row>
    <row r="499" spans="2:14" x14ac:dyDescent="0.3">
      <c r="B499" s="10">
        <v>5479</v>
      </c>
      <c r="C499" s="6" t="s">
        <v>35</v>
      </c>
      <c r="D499" s="6">
        <v>520</v>
      </c>
      <c r="E499" s="6">
        <v>39</v>
      </c>
      <c r="F499" s="7">
        <v>5</v>
      </c>
      <c r="G499" s="21">
        <v>0.68</v>
      </c>
      <c r="H499" s="24">
        <v>6000</v>
      </c>
      <c r="I499" s="51">
        <f t="shared" si="21"/>
        <v>247.42268041237114</v>
      </c>
      <c r="J499" s="26">
        <f t="shared" si="22"/>
        <v>4080.0000000000005</v>
      </c>
      <c r="K499" s="53">
        <f t="shared" si="23"/>
        <v>168.2474226804124</v>
      </c>
      <c r="L499" s="15"/>
      <c r="M499" s="15"/>
      <c r="N499" s="58">
        <v>5479</v>
      </c>
    </row>
    <row r="500" spans="2:14" x14ac:dyDescent="0.3">
      <c r="B500" s="10">
        <v>5480</v>
      </c>
      <c r="C500" s="6" t="s">
        <v>35</v>
      </c>
      <c r="D500" s="6">
        <v>512</v>
      </c>
      <c r="E500" s="6">
        <v>41</v>
      </c>
      <c r="F500" s="7">
        <v>5</v>
      </c>
      <c r="G500" s="21">
        <v>0.75</v>
      </c>
      <c r="H500" s="24">
        <v>5500</v>
      </c>
      <c r="I500" s="51">
        <f t="shared" si="21"/>
        <v>226.8041237113402</v>
      </c>
      <c r="J500" s="26">
        <f t="shared" si="22"/>
        <v>4125</v>
      </c>
      <c r="K500" s="53">
        <f t="shared" si="23"/>
        <v>170.10309278350513</v>
      </c>
      <c r="L500" s="15"/>
      <c r="M500" s="15"/>
      <c r="N500" s="58">
        <v>5480</v>
      </c>
    </row>
    <row r="501" spans="2:14" x14ac:dyDescent="0.3">
      <c r="B501" s="10">
        <v>5481</v>
      </c>
      <c r="C501" s="6" t="s">
        <v>35</v>
      </c>
      <c r="D501" s="6">
        <v>516</v>
      </c>
      <c r="E501" s="6">
        <v>38</v>
      </c>
      <c r="F501" s="7">
        <v>5</v>
      </c>
      <c r="G501" s="21">
        <v>0.65</v>
      </c>
      <c r="H501" s="24">
        <v>6000</v>
      </c>
      <c r="I501" s="51">
        <f t="shared" si="21"/>
        <v>247.42268041237114</v>
      </c>
      <c r="J501" s="26">
        <f t="shared" si="22"/>
        <v>3900</v>
      </c>
      <c r="K501" s="53">
        <f t="shared" si="23"/>
        <v>160.82474226804123</v>
      </c>
      <c r="L501" s="15"/>
      <c r="M501" s="15"/>
      <c r="N501" s="58">
        <v>5481</v>
      </c>
    </row>
    <row r="502" spans="2:14" x14ac:dyDescent="0.3">
      <c r="B502" s="10">
        <v>5482</v>
      </c>
      <c r="C502" s="6" t="s">
        <v>35</v>
      </c>
      <c r="D502" s="6">
        <v>412</v>
      </c>
      <c r="E502" s="6">
        <v>36</v>
      </c>
      <c r="F502" s="7">
        <v>4</v>
      </c>
      <c r="G502" s="21">
        <v>0.46</v>
      </c>
      <c r="H502" s="24">
        <v>4500</v>
      </c>
      <c r="I502" s="51">
        <f t="shared" si="21"/>
        <v>185.56701030927834</v>
      </c>
      <c r="J502" s="26">
        <f t="shared" si="22"/>
        <v>2070</v>
      </c>
      <c r="K502" s="53">
        <f t="shared" si="23"/>
        <v>85.360824742268036</v>
      </c>
      <c r="L502" s="15"/>
      <c r="M502" s="15"/>
      <c r="N502" s="58">
        <v>5482</v>
      </c>
    </row>
    <row r="503" spans="2:14" x14ac:dyDescent="0.3">
      <c r="B503" s="10">
        <v>5483</v>
      </c>
      <c r="C503" s="6" t="s">
        <v>35</v>
      </c>
      <c r="D503" s="6">
        <v>513</v>
      </c>
      <c r="E503" s="6">
        <v>36</v>
      </c>
      <c r="F503" s="7">
        <v>5</v>
      </c>
      <c r="G503" s="21">
        <v>0.59</v>
      </c>
      <c r="H503" s="24">
        <v>3500</v>
      </c>
      <c r="I503" s="51">
        <f t="shared" si="21"/>
        <v>144.32989690721649</v>
      </c>
      <c r="J503" s="26">
        <f t="shared" si="22"/>
        <v>2065</v>
      </c>
      <c r="K503" s="53">
        <f t="shared" si="23"/>
        <v>85.154639175257728</v>
      </c>
      <c r="L503" s="15"/>
      <c r="M503" s="15"/>
      <c r="N503" s="58">
        <v>5483</v>
      </c>
    </row>
    <row r="504" spans="2:14" x14ac:dyDescent="0.3">
      <c r="B504" s="10">
        <v>5484</v>
      </c>
      <c r="C504" s="6" t="s">
        <v>35</v>
      </c>
      <c r="D504" s="6">
        <v>515</v>
      </c>
      <c r="E504" s="6">
        <v>35</v>
      </c>
      <c r="F504" s="7">
        <v>5</v>
      </c>
      <c r="G504" s="21">
        <v>0.55000000000000004</v>
      </c>
      <c r="H504" s="24">
        <v>5500</v>
      </c>
      <c r="I504" s="51">
        <f t="shared" si="21"/>
        <v>226.8041237113402</v>
      </c>
      <c r="J504" s="26">
        <f t="shared" si="22"/>
        <v>3025.0000000000005</v>
      </c>
      <c r="K504" s="53">
        <f t="shared" si="23"/>
        <v>124.74226804123712</v>
      </c>
      <c r="L504" s="15"/>
      <c r="M504" s="15"/>
      <c r="N504" s="58">
        <v>5484</v>
      </c>
    </row>
    <row r="505" spans="2:14" x14ac:dyDescent="0.3">
      <c r="B505" s="10">
        <v>5485</v>
      </c>
      <c r="C505" s="6" t="s">
        <v>35</v>
      </c>
      <c r="D505" s="6">
        <v>513</v>
      </c>
      <c r="E505" s="6">
        <v>36</v>
      </c>
      <c r="F505" s="7">
        <v>5</v>
      </c>
      <c r="G505" s="21">
        <v>0.59</v>
      </c>
      <c r="H505" s="24">
        <v>6000</v>
      </c>
      <c r="I505" s="51">
        <f t="shared" si="21"/>
        <v>247.42268041237114</v>
      </c>
      <c r="J505" s="26">
        <f t="shared" si="22"/>
        <v>3540</v>
      </c>
      <c r="K505" s="53">
        <f t="shared" si="23"/>
        <v>145.97938144329896</v>
      </c>
      <c r="L505" s="15"/>
      <c r="M505" s="15"/>
      <c r="N505" s="58">
        <v>5485</v>
      </c>
    </row>
    <row r="506" spans="2:14" x14ac:dyDescent="0.3">
      <c r="B506" s="10">
        <v>5486</v>
      </c>
      <c r="C506" s="6" t="s">
        <v>35</v>
      </c>
      <c r="D506" s="6">
        <v>522</v>
      </c>
      <c r="E506" s="6">
        <v>41</v>
      </c>
      <c r="F506" s="7">
        <v>5</v>
      </c>
      <c r="G506" s="21">
        <v>0.75</v>
      </c>
      <c r="H506" s="24">
        <v>5000</v>
      </c>
      <c r="I506" s="51">
        <f t="shared" si="21"/>
        <v>206.18556701030928</v>
      </c>
      <c r="J506" s="26">
        <f t="shared" si="22"/>
        <v>3750</v>
      </c>
      <c r="K506" s="53">
        <f t="shared" si="23"/>
        <v>154.63917525773195</v>
      </c>
      <c r="L506" s="15"/>
      <c r="M506" s="15"/>
      <c r="N506" s="58">
        <v>5486</v>
      </c>
    </row>
    <row r="507" spans="2:14" x14ac:dyDescent="0.3">
      <c r="B507" s="10">
        <v>5487</v>
      </c>
      <c r="C507" s="6" t="s">
        <v>35</v>
      </c>
      <c r="D507" s="6">
        <v>512</v>
      </c>
      <c r="E507" s="6">
        <v>36</v>
      </c>
      <c r="F507" s="7">
        <v>5</v>
      </c>
      <c r="G507" s="21">
        <v>0.59</v>
      </c>
      <c r="H507" s="24">
        <v>4500</v>
      </c>
      <c r="I507" s="51">
        <f t="shared" si="21"/>
        <v>185.56701030927834</v>
      </c>
      <c r="J507" s="26">
        <f t="shared" si="22"/>
        <v>2655</v>
      </c>
      <c r="K507" s="53">
        <f t="shared" si="23"/>
        <v>109.48453608247422</v>
      </c>
      <c r="L507" s="15"/>
      <c r="M507" s="15"/>
      <c r="N507" s="58">
        <v>5487</v>
      </c>
    </row>
    <row r="508" spans="2:14" x14ac:dyDescent="0.3">
      <c r="B508" s="10">
        <v>5488</v>
      </c>
      <c r="C508" s="6" t="s">
        <v>35</v>
      </c>
      <c r="D508" s="6">
        <v>517</v>
      </c>
      <c r="E508" s="6">
        <v>38</v>
      </c>
      <c r="F508" s="7">
        <v>5</v>
      </c>
      <c r="G508" s="21">
        <v>0.65</v>
      </c>
      <c r="H508" s="24">
        <v>6000</v>
      </c>
      <c r="I508" s="51">
        <f t="shared" si="21"/>
        <v>247.42268041237114</v>
      </c>
      <c r="J508" s="26">
        <f t="shared" si="22"/>
        <v>3900</v>
      </c>
      <c r="K508" s="53">
        <f t="shared" si="23"/>
        <v>160.82474226804123</v>
      </c>
      <c r="L508" s="15"/>
      <c r="M508" s="15"/>
      <c r="N508" s="58">
        <v>5488</v>
      </c>
    </row>
    <row r="509" spans="2:14" x14ac:dyDescent="0.3">
      <c r="B509" s="10">
        <v>5489</v>
      </c>
      <c r="C509" s="6" t="s">
        <v>35</v>
      </c>
      <c r="D509" s="6">
        <v>511</v>
      </c>
      <c r="E509" s="6">
        <v>39</v>
      </c>
      <c r="F509" s="7">
        <v>5</v>
      </c>
      <c r="G509" s="21">
        <v>0.68</v>
      </c>
      <c r="H509" s="24">
        <v>5000</v>
      </c>
      <c r="I509" s="51">
        <f t="shared" si="21"/>
        <v>206.18556701030928</v>
      </c>
      <c r="J509" s="26">
        <f t="shared" si="22"/>
        <v>3400.0000000000005</v>
      </c>
      <c r="K509" s="53">
        <f t="shared" si="23"/>
        <v>140.20618556701032</v>
      </c>
      <c r="L509" s="15"/>
      <c r="M509" s="15"/>
      <c r="N509" s="58">
        <v>5489</v>
      </c>
    </row>
    <row r="510" spans="2:14" x14ac:dyDescent="0.3">
      <c r="B510" s="10">
        <v>5490</v>
      </c>
      <c r="C510" s="6" t="s">
        <v>35</v>
      </c>
      <c r="D510" s="6">
        <v>514</v>
      </c>
      <c r="E510" s="6">
        <v>44</v>
      </c>
      <c r="F510" s="7">
        <v>5</v>
      </c>
      <c r="G510" s="21">
        <v>0.86</v>
      </c>
      <c r="H510" s="24">
        <v>5500</v>
      </c>
      <c r="I510" s="51">
        <f t="shared" si="21"/>
        <v>226.8041237113402</v>
      </c>
      <c r="J510" s="26">
        <f t="shared" si="22"/>
        <v>4730</v>
      </c>
      <c r="K510" s="53">
        <f t="shared" si="23"/>
        <v>195.05154639175257</v>
      </c>
      <c r="L510" s="15"/>
      <c r="M510" s="15"/>
      <c r="N510" s="58">
        <v>5490</v>
      </c>
    </row>
    <row r="511" spans="2:14" x14ac:dyDescent="0.3">
      <c r="B511" s="10">
        <v>5491</v>
      </c>
      <c r="C511" s="6" t="s">
        <v>35</v>
      </c>
      <c r="D511" s="6">
        <v>509</v>
      </c>
      <c r="E511" s="6">
        <v>35</v>
      </c>
      <c r="F511" s="7">
        <v>4.5</v>
      </c>
      <c r="G511" s="21">
        <v>0.49</v>
      </c>
      <c r="H511" s="24">
        <v>5500</v>
      </c>
      <c r="I511" s="51">
        <f t="shared" si="21"/>
        <v>226.8041237113402</v>
      </c>
      <c r="J511" s="26">
        <f t="shared" si="22"/>
        <v>2695</v>
      </c>
      <c r="K511" s="53">
        <f t="shared" si="23"/>
        <v>111.13402061855669</v>
      </c>
      <c r="L511" s="15"/>
      <c r="M511" s="15"/>
      <c r="N511" s="58">
        <v>5491</v>
      </c>
    </row>
    <row r="512" spans="2:14" x14ac:dyDescent="0.3">
      <c r="B512" s="10">
        <v>5492</v>
      </c>
      <c r="C512" s="6" t="s">
        <v>35</v>
      </c>
      <c r="D512" s="6">
        <v>519</v>
      </c>
      <c r="E512" s="6">
        <v>42</v>
      </c>
      <c r="F512" s="7">
        <v>5</v>
      </c>
      <c r="G512" s="21">
        <v>0.79</v>
      </c>
      <c r="H512" s="24">
        <v>6500</v>
      </c>
      <c r="I512" s="51">
        <f t="shared" si="21"/>
        <v>268.04123711340208</v>
      </c>
      <c r="J512" s="26">
        <f t="shared" si="22"/>
        <v>5135</v>
      </c>
      <c r="K512" s="53">
        <f t="shared" si="23"/>
        <v>211.75257731958766</v>
      </c>
      <c r="L512" s="15"/>
      <c r="M512" s="15"/>
      <c r="N512" s="58">
        <v>5492</v>
      </c>
    </row>
    <row r="513" spans="2:14" x14ac:dyDescent="0.3">
      <c r="B513" s="10">
        <v>5493</v>
      </c>
      <c r="C513" s="6" t="s">
        <v>35</v>
      </c>
      <c r="D513" s="6">
        <v>515</v>
      </c>
      <c r="E513" s="6">
        <v>33</v>
      </c>
      <c r="F513" s="7">
        <v>5</v>
      </c>
      <c r="G513" s="21">
        <v>0.49</v>
      </c>
      <c r="H513" s="24">
        <v>3500</v>
      </c>
      <c r="I513" s="51">
        <f t="shared" si="21"/>
        <v>144.32989690721649</v>
      </c>
      <c r="J513" s="26">
        <f t="shared" si="22"/>
        <v>1715</v>
      </c>
      <c r="K513" s="53">
        <f t="shared" si="23"/>
        <v>70.721649484536087</v>
      </c>
      <c r="L513" s="15"/>
      <c r="M513" s="15"/>
      <c r="N513" s="58">
        <v>5493</v>
      </c>
    </row>
    <row r="514" spans="2:14" x14ac:dyDescent="0.3">
      <c r="B514" s="10">
        <v>5494</v>
      </c>
      <c r="C514" s="6" t="s">
        <v>35</v>
      </c>
      <c r="D514" s="6">
        <v>515</v>
      </c>
      <c r="E514" s="6">
        <v>40</v>
      </c>
      <c r="F514" s="7">
        <v>5</v>
      </c>
      <c r="G514" s="21">
        <v>0.72</v>
      </c>
      <c r="H514" s="24">
        <v>4000</v>
      </c>
      <c r="I514" s="51">
        <f t="shared" si="21"/>
        <v>164.94845360824743</v>
      </c>
      <c r="J514" s="26">
        <f t="shared" si="22"/>
        <v>2880</v>
      </c>
      <c r="K514" s="53">
        <f t="shared" si="23"/>
        <v>118.76288659793815</v>
      </c>
      <c r="L514" s="15"/>
      <c r="M514" s="15"/>
      <c r="N514" s="58">
        <v>5494</v>
      </c>
    </row>
    <row r="515" spans="2:14" x14ac:dyDescent="0.3">
      <c r="B515" s="10">
        <v>5495</v>
      </c>
      <c r="C515" s="6" t="s">
        <v>35</v>
      </c>
      <c r="D515" s="6">
        <v>515</v>
      </c>
      <c r="E515" s="6">
        <v>35</v>
      </c>
      <c r="F515" s="7">
        <v>5</v>
      </c>
      <c r="G515" s="21">
        <v>0.55000000000000004</v>
      </c>
      <c r="H515" s="24">
        <v>4500</v>
      </c>
      <c r="I515" s="51">
        <f t="shared" si="21"/>
        <v>185.56701030927834</v>
      </c>
      <c r="J515" s="26">
        <f t="shared" si="22"/>
        <v>2475</v>
      </c>
      <c r="K515" s="53">
        <f t="shared" si="23"/>
        <v>102.0618556701031</v>
      </c>
      <c r="L515" s="15"/>
      <c r="M515" s="15"/>
      <c r="N515" s="58">
        <v>5495</v>
      </c>
    </row>
    <row r="516" spans="2:14" x14ac:dyDescent="0.3">
      <c r="B516" s="10">
        <v>5497</v>
      </c>
      <c r="C516" s="6" t="s">
        <v>35</v>
      </c>
      <c r="D516" s="6">
        <v>517</v>
      </c>
      <c r="E516" s="6">
        <v>40</v>
      </c>
      <c r="F516" s="7">
        <v>5</v>
      </c>
      <c r="G516" s="21">
        <v>0.72</v>
      </c>
      <c r="H516" s="24">
        <v>5500</v>
      </c>
      <c r="I516" s="51">
        <f t="shared" si="21"/>
        <v>226.8041237113402</v>
      </c>
      <c r="J516" s="26">
        <f t="shared" si="22"/>
        <v>3960</v>
      </c>
      <c r="K516" s="53">
        <f t="shared" si="23"/>
        <v>163.29896907216494</v>
      </c>
      <c r="L516" s="15"/>
      <c r="M516" s="15"/>
      <c r="N516" s="58">
        <v>5497</v>
      </c>
    </row>
    <row r="517" spans="2:14" x14ac:dyDescent="0.3">
      <c r="B517" s="10">
        <v>5498</v>
      </c>
      <c r="C517" s="6" t="s">
        <v>35</v>
      </c>
      <c r="D517" s="6">
        <v>518</v>
      </c>
      <c r="E517" s="6">
        <v>46</v>
      </c>
      <c r="F517" s="7">
        <v>5</v>
      </c>
      <c r="G517" s="21">
        <v>0.94</v>
      </c>
      <c r="H517" s="24">
        <v>7000</v>
      </c>
      <c r="I517" s="51">
        <f t="shared" si="21"/>
        <v>288.65979381443299</v>
      </c>
      <c r="J517" s="26">
        <f t="shared" si="22"/>
        <v>6580</v>
      </c>
      <c r="K517" s="53">
        <f t="shared" si="23"/>
        <v>271.34020618556701</v>
      </c>
      <c r="L517" s="15"/>
      <c r="M517" s="15"/>
      <c r="N517" s="58">
        <v>5498</v>
      </c>
    </row>
    <row r="518" spans="2:14" x14ac:dyDescent="0.3">
      <c r="B518" s="10">
        <v>5500</v>
      </c>
      <c r="C518" s="6" t="s">
        <v>35</v>
      </c>
      <c r="D518" s="6">
        <v>515</v>
      </c>
      <c r="E518" s="6">
        <v>38</v>
      </c>
      <c r="F518" s="7">
        <v>5</v>
      </c>
      <c r="G518" s="21">
        <v>0.65</v>
      </c>
      <c r="H518" s="24">
        <v>5000</v>
      </c>
      <c r="I518" s="51">
        <f t="shared" si="21"/>
        <v>206.18556701030928</v>
      </c>
      <c r="J518" s="26">
        <f t="shared" si="22"/>
        <v>3250</v>
      </c>
      <c r="K518" s="53">
        <f t="shared" si="23"/>
        <v>134.02061855670104</v>
      </c>
      <c r="L518" s="15"/>
      <c r="M518" s="15"/>
      <c r="N518" s="58">
        <v>5500</v>
      </c>
    </row>
    <row r="519" spans="2:14" x14ac:dyDescent="0.3">
      <c r="B519" s="10">
        <v>5501</v>
      </c>
      <c r="C519" s="6" t="s">
        <v>35</v>
      </c>
      <c r="D519" s="6">
        <v>572</v>
      </c>
      <c r="E519" s="6">
        <v>44</v>
      </c>
      <c r="F519" s="7">
        <v>5.5</v>
      </c>
      <c r="G519" s="21">
        <v>0.95</v>
      </c>
      <c r="H519" s="24">
        <v>5500</v>
      </c>
      <c r="I519" s="51">
        <f t="shared" si="21"/>
        <v>226.8041237113402</v>
      </c>
      <c r="J519" s="26">
        <f t="shared" si="22"/>
        <v>5225</v>
      </c>
      <c r="K519" s="53">
        <f t="shared" si="23"/>
        <v>215.46391752577318</v>
      </c>
      <c r="L519" s="15"/>
      <c r="M519" s="15"/>
      <c r="N519" s="58">
        <v>5501</v>
      </c>
    </row>
    <row r="520" spans="2:14" x14ac:dyDescent="0.3">
      <c r="B520" s="10">
        <v>5504</v>
      </c>
      <c r="C520" s="6" t="s">
        <v>35</v>
      </c>
      <c r="D520" s="6">
        <v>510</v>
      </c>
      <c r="E520" s="6">
        <v>38</v>
      </c>
      <c r="F520" s="7">
        <v>5</v>
      </c>
      <c r="G520" s="21">
        <v>0.65</v>
      </c>
      <c r="H520" s="24">
        <v>6000</v>
      </c>
      <c r="I520" s="51">
        <f t="shared" si="21"/>
        <v>247.42268041237114</v>
      </c>
      <c r="J520" s="26">
        <f t="shared" si="22"/>
        <v>3900</v>
      </c>
      <c r="K520" s="53">
        <f t="shared" si="23"/>
        <v>160.82474226804123</v>
      </c>
      <c r="L520" s="15"/>
      <c r="M520" s="15"/>
      <c r="N520" s="58">
        <v>5504</v>
      </c>
    </row>
    <row r="521" spans="2:14" x14ac:dyDescent="0.3">
      <c r="B521" s="10">
        <v>5505</v>
      </c>
      <c r="C521" s="6" t="s">
        <v>35</v>
      </c>
      <c r="D521" s="6">
        <v>514</v>
      </c>
      <c r="E521" s="6">
        <v>43</v>
      </c>
      <c r="F521" s="7">
        <v>5</v>
      </c>
      <c r="G521" s="21">
        <v>0.83</v>
      </c>
      <c r="H521" s="24">
        <v>7000</v>
      </c>
      <c r="I521" s="51">
        <f t="shared" ref="I521:I584" si="24">H521/$E$3</f>
        <v>288.65979381443299</v>
      </c>
      <c r="J521" s="26">
        <f t="shared" ref="J521:J584" si="25">H521*G521</f>
        <v>5810</v>
      </c>
      <c r="K521" s="53">
        <f t="shared" ref="K521:K584" si="26">I521*G521</f>
        <v>239.58762886597935</v>
      </c>
      <c r="L521" s="15"/>
      <c r="M521" s="15"/>
      <c r="N521" s="58">
        <v>5505</v>
      </c>
    </row>
    <row r="522" spans="2:14" x14ac:dyDescent="0.3">
      <c r="B522" s="10">
        <v>5507</v>
      </c>
      <c r="C522" s="6" t="s">
        <v>35</v>
      </c>
      <c r="D522" s="6">
        <v>514</v>
      </c>
      <c r="E522" s="6">
        <v>35</v>
      </c>
      <c r="F522" s="7">
        <v>5</v>
      </c>
      <c r="G522" s="21">
        <v>0.55000000000000004</v>
      </c>
      <c r="H522" s="24">
        <v>6000</v>
      </c>
      <c r="I522" s="51">
        <f t="shared" si="24"/>
        <v>247.42268041237114</v>
      </c>
      <c r="J522" s="26">
        <f t="shared" si="25"/>
        <v>3300.0000000000005</v>
      </c>
      <c r="K522" s="53">
        <f t="shared" si="26"/>
        <v>136.08247422680412</v>
      </c>
      <c r="L522" s="15"/>
      <c r="M522" s="15"/>
      <c r="N522" s="58">
        <v>5507</v>
      </c>
    </row>
    <row r="523" spans="2:14" x14ac:dyDescent="0.3">
      <c r="B523" s="10">
        <v>5508</v>
      </c>
      <c r="C523" s="6" t="s">
        <v>35</v>
      </c>
      <c r="D523" s="6">
        <v>516</v>
      </c>
      <c r="E523" s="6">
        <v>43</v>
      </c>
      <c r="F523" s="7">
        <v>5</v>
      </c>
      <c r="G523" s="21">
        <v>0.83</v>
      </c>
      <c r="H523" s="24">
        <v>6500</v>
      </c>
      <c r="I523" s="51">
        <f t="shared" si="24"/>
        <v>268.04123711340208</v>
      </c>
      <c r="J523" s="26">
        <f t="shared" si="25"/>
        <v>5395</v>
      </c>
      <c r="K523" s="53">
        <f t="shared" si="26"/>
        <v>222.4742268041237</v>
      </c>
      <c r="L523" s="15"/>
      <c r="M523" s="15"/>
      <c r="N523" s="58">
        <v>5508</v>
      </c>
    </row>
    <row r="524" spans="2:14" x14ac:dyDescent="0.3">
      <c r="B524" s="10">
        <v>5510</v>
      </c>
      <c r="C524" s="6" t="s">
        <v>35</v>
      </c>
      <c r="D524" s="6">
        <v>510</v>
      </c>
      <c r="E524" s="6">
        <v>36</v>
      </c>
      <c r="F524" s="7">
        <v>5</v>
      </c>
      <c r="G524" s="21">
        <v>0.59</v>
      </c>
      <c r="H524" s="24">
        <v>5000</v>
      </c>
      <c r="I524" s="51">
        <f t="shared" si="24"/>
        <v>206.18556701030928</v>
      </c>
      <c r="J524" s="26">
        <f t="shared" si="25"/>
        <v>2950</v>
      </c>
      <c r="K524" s="53">
        <f t="shared" si="26"/>
        <v>121.64948453608247</v>
      </c>
      <c r="L524" s="15"/>
      <c r="M524" s="15"/>
      <c r="N524" s="58">
        <v>5510</v>
      </c>
    </row>
    <row r="525" spans="2:14" x14ac:dyDescent="0.3">
      <c r="B525" s="10">
        <v>5511</v>
      </c>
      <c r="C525" s="6" t="s">
        <v>35</v>
      </c>
      <c r="D525" s="6">
        <v>521</v>
      </c>
      <c r="E525" s="6">
        <v>47</v>
      </c>
      <c r="F525" s="7">
        <v>5</v>
      </c>
      <c r="G525" s="21">
        <v>0.98</v>
      </c>
      <c r="H525" s="24">
        <v>7000</v>
      </c>
      <c r="I525" s="51">
        <f t="shared" si="24"/>
        <v>288.65979381443299</v>
      </c>
      <c r="J525" s="26">
        <f t="shared" si="25"/>
        <v>6860</v>
      </c>
      <c r="K525" s="53">
        <f t="shared" si="26"/>
        <v>282.88659793814435</v>
      </c>
      <c r="L525" s="15"/>
      <c r="M525" s="15"/>
      <c r="N525" s="58">
        <v>5511</v>
      </c>
    </row>
    <row r="526" spans="2:14" x14ac:dyDescent="0.3">
      <c r="B526" s="10">
        <v>5512</v>
      </c>
      <c r="C526" s="6" t="s">
        <v>35</v>
      </c>
      <c r="D526" s="6">
        <v>512</v>
      </c>
      <c r="E526" s="6">
        <v>36</v>
      </c>
      <c r="F526" s="7">
        <v>5</v>
      </c>
      <c r="G526" s="21">
        <v>0.59</v>
      </c>
      <c r="H526" s="24">
        <v>6500</v>
      </c>
      <c r="I526" s="51">
        <f t="shared" si="24"/>
        <v>268.04123711340208</v>
      </c>
      <c r="J526" s="26">
        <f t="shared" si="25"/>
        <v>3835</v>
      </c>
      <c r="K526" s="53">
        <f t="shared" si="26"/>
        <v>158.14432989690721</v>
      </c>
      <c r="L526" s="15"/>
      <c r="M526" s="15"/>
      <c r="N526" s="58">
        <v>5512</v>
      </c>
    </row>
    <row r="527" spans="2:14" x14ac:dyDescent="0.3">
      <c r="B527" s="10">
        <v>5513</v>
      </c>
      <c r="C527" s="6" t="s">
        <v>35</v>
      </c>
      <c r="D527" s="6">
        <v>513</v>
      </c>
      <c r="E527" s="6">
        <v>38</v>
      </c>
      <c r="F527" s="7">
        <v>5</v>
      </c>
      <c r="G527" s="21">
        <v>0.65</v>
      </c>
      <c r="H527" s="24">
        <v>4500</v>
      </c>
      <c r="I527" s="51">
        <f t="shared" si="24"/>
        <v>185.56701030927834</v>
      </c>
      <c r="J527" s="26">
        <f t="shared" si="25"/>
        <v>2925</v>
      </c>
      <c r="K527" s="53">
        <f t="shared" si="26"/>
        <v>120.61855670103093</v>
      </c>
      <c r="L527" s="15"/>
      <c r="M527" s="15"/>
      <c r="N527" s="58">
        <v>5513</v>
      </c>
    </row>
    <row r="528" spans="2:14" x14ac:dyDescent="0.3">
      <c r="B528" s="10">
        <v>5514</v>
      </c>
      <c r="C528" s="6" t="s">
        <v>35</v>
      </c>
      <c r="D528" s="6">
        <v>518</v>
      </c>
      <c r="E528" s="6">
        <v>39</v>
      </c>
      <c r="F528" s="7">
        <v>5</v>
      </c>
      <c r="G528" s="21">
        <v>0.68</v>
      </c>
      <c r="H528" s="24">
        <v>5500</v>
      </c>
      <c r="I528" s="51">
        <f t="shared" si="24"/>
        <v>226.8041237113402</v>
      </c>
      <c r="J528" s="26">
        <f t="shared" si="25"/>
        <v>3740.0000000000005</v>
      </c>
      <c r="K528" s="53">
        <f t="shared" si="26"/>
        <v>154.22680412371133</v>
      </c>
      <c r="L528" s="15"/>
      <c r="M528" s="15"/>
      <c r="N528" s="58">
        <v>5514</v>
      </c>
    </row>
    <row r="529" spans="2:14" x14ac:dyDescent="0.3">
      <c r="B529" s="10">
        <v>5515</v>
      </c>
      <c r="C529" s="6" t="s">
        <v>35</v>
      </c>
      <c r="D529" s="6">
        <v>513</v>
      </c>
      <c r="E529" s="6">
        <v>34</v>
      </c>
      <c r="F529" s="7">
        <v>5</v>
      </c>
      <c r="G529" s="22">
        <v>0.52</v>
      </c>
      <c r="H529" s="24">
        <v>5500</v>
      </c>
      <c r="I529" s="51">
        <f t="shared" si="24"/>
        <v>226.8041237113402</v>
      </c>
      <c r="J529" s="26">
        <f t="shared" si="25"/>
        <v>2860</v>
      </c>
      <c r="K529" s="53">
        <f t="shared" si="26"/>
        <v>117.9381443298969</v>
      </c>
      <c r="L529" s="15"/>
      <c r="M529" s="15"/>
      <c r="N529" s="58">
        <v>5515</v>
      </c>
    </row>
    <row r="530" spans="2:14" x14ac:dyDescent="0.3">
      <c r="B530" s="10">
        <v>5516</v>
      </c>
      <c r="C530" s="6" t="s">
        <v>35</v>
      </c>
      <c r="D530" s="6">
        <v>517</v>
      </c>
      <c r="E530" s="6">
        <v>33</v>
      </c>
      <c r="F530" s="7">
        <v>5</v>
      </c>
      <c r="G530" s="21">
        <v>0.49</v>
      </c>
      <c r="H530" s="24">
        <v>5500</v>
      </c>
      <c r="I530" s="51">
        <f t="shared" si="24"/>
        <v>226.8041237113402</v>
      </c>
      <c r="J530" s="26">
        <f t="shared" si="25"/>
        <v>2695</v>
      </c>
      <c r="K530" s="53">
        <f t="shared" si="26"/>
        <v>111.13402061855669</v>
      </c>
      <c r="L530" s="15"/>
      <c r="M530" s="15"/>
      <c r="N530" s="58">
        <v>5516</v>
      </c>
    </row>
    <row r="531" spans="2:14" x14ac:dyDescent="0.3">
      <c r="B531" s="10">
        <v>5517</v>
      </c>
      <c r="C531" s="6" t="s">
        <v>35</v>
      </c>
      <c r="D531" s="6">
        <v>516</v>
      </c>
      <c r="E531" s="6">
        <v>48</v>
      </c>
      <c r="F531" s="7">
        <v>5</v>
      </c>
      <c r="G531" s="21">
        <v>1.02</v>
      </c>
      <c r="H531" s="24">
        <v>6000</v>
      </c>
      <c r="I531" s="51">
        <f t="shared" si="24"/>
        <v>247.42268041237114</v>
      </c>
      <c r="J531" s="26">
        <f t="shared" si="25"/>
        <v>6120</v>
      </c>
      <c r="K531" s="53">
        <f t="shared" si="26"/>
        <v>252.37113402061857</v>
      </c>
      <c r="L531" s="15"/>
      <c r="M531" s="15"/>
      <c r="N531" s="58">
        <v>5517</v>
      </c>
    </row>
    <row r="532" spans="2:14" x14ac:dyDescent="0.3">
      <c r="B532" s="10">
        <v>5518</v>
      </c>
      <c r="C532" s="6" t="s">
        <v>35</v>
      </c>
      <c r="D532" s="6">
        <v>513</v>
      </c>
      <c r="E532" s="6">
        <v>40</v>
      </c>
      <c r="F532" s="7">
        <v>5</v>
      </c>
      <c r="G532" s="21">
        <v>0.72</v>
      </c>
      <c r="H532" s="24">
        <v>3500</v>
      </c>
      <c r="I532" s="51">
        <f t="shared" si="24"/>
        <v>144.32989690721649</v>
      </c>
      <c r="J532" s="26">
        <f t="shared" si="25"/>
        <v>2520</v>
      </c>
      <c r="K532" s="53">
        <f t="shared" si="26"/>
        <v>103.91752577319588</v>
      </c>
      <c r="L532" s="15"/>
      <c r="M532" s="15"/>
      <c r="N532" s="58">
        <v>5518</v>
      </c>
    </row>
    <row r="533" spans="2:14" x14ac:dyDescent="0.3">
      <c r="B533" s="10">
        <v>5519</v>
      </c>
      <c r="C533" s="6" t="s">
        <v>35</v>
      </c>
      <c r="D533" s="6">
        <v>522</v>
      </c>
      <c r="E533" s="6">
        <v>38</v>
      </c>
      <c r="F533" s="7">
        <v>5</v>
      </c>
      <c r="G533" s="21">
        <v>0.65</v>
      </c>
      <c r="H533" s="24">
        <v>4000</v>
      </c>
      <c r="I533" s="51">
        <f t="shared" si="24"/>
        <v>164.94845360824743</v>
      </c>
      <c r="J533" s="26">
        <f t="shared" si="25"/>
        <v>2600</v>
      </c>
      <c r="K533" s="53">
        <f t="shared" si="26"/>
        <v>107.21649484536084</v>
      </c>
      <c r="L533" s="15"/>
      <c r="M533" s="15"/>
      <c r="N533" s="58">
        <v>5519</v>
      </c>
    </row>
    <row r="534" spans="2:14" x14ac:dyDescent="0.3">
      <c r="B534" s="10">
        <v>5520</v>
      </c>
      <c r="C534" s="6" t="s">
        <v>35</v>
      </c>
      <c r="D534" s="6">
        <v>512</v>
      </c>
      <c r="E534" s="6">
        <v>34</v>
      </c>
      <c r="F534" s="7">
        <v>5</v>
      </c>
      <c r="G534" s="21">
        <v>0.52</v>
      </c>
      <c r="H534" s="24">
        <v>3500</v>
      </c>
      <c r="I534" s="51">
        <f t="shared" si="24"/>
        <v>144.32989690721649</v>
      </c>
      <c r="J534" s="26">
        <f t="shared" si="25"/>
        <v>1820</v>
      </c>
      <c r="K534" s="53">
        <f t="shared" si="26"/>
        <v>75.051546391752581</v>
      </c>
      <c r="L534" s="15"/>
      <c r="M534" s="15"/>
      <c r="N534" s="58">
        <v>5520</v>
      </c>
    </row>
    <row r="535" spans="2:14" x14ac:dyDescent="0.3">
      <c r="B535" s="10">
        <v>5521</v>
      </c>
      <c r="C535" s="6" t="s">
        <v>35</v>
      </c>
      <c r="D535" s="6">
        <v>513</v>
      </c>
      <c r="E535" s="6">
        <v>40</v>
      </c>
      <c r="F535" s="7">
        <v>5</v>
      </c>
      <c r="G535" s="21">
        <v>0.72</v>
      </c>
      <c r="H535" s="24">
        <v>6000</v>
      </c>
      <c r="I535" s="51">
        <f t="shared" si="24"/>
        <v>247.42268041237114</v>
      </c>
      <c r="J535" s="26">
        <f t="shared" si="25"/>
        <v>4320</v>
      </c>
      <c r="K535" s="53">
        <f t="shared" si="26"/>
        <v>178.14432989690721</v>
      </c>
      <c r="L535" s="15"/>
      <c r="M535" s="15"/>
      <c r="N535" s="58">
        <v>5521</v>
      </c>
    </row>
    <row r="536" spans="2:14" x14ac:dyDescent="0.3">
      <c r="B536" s="10">
        <v>5522</v>
      </c>
      <c r="C536" s="6" t="s">
        <v>35</v>
      </c>
      <c r="D536" s="6">
        <v>507</v>
      </c>
      <c r="E536" s="6">
        <v>36</v>
      </c>
      <c r="F536" s="7">
        <v>4.5</v>
      </c>
      <c r="G536" s="21">
        <v>0.52</v>
      </c>
      <c r="H536" s="24">
        <v>6000</v>
      </c>
      <c r="I536" s="51">
        <f t="shared" si="24"/>
        <v>247.42268041237114</v>
      </c>
      <c r="J536" s="26">
        <f t="shared" si="25"/>
        <v>3120</v>
      </c>
      <c r="K536" s="53">
        <f t="shared" si="26"/>
        <v>128.65979381443299</v>
      </c>
      <c r="L536" s="15"/>
      <c r="M536" s="15"/>
      <c r="N536" s="58">
        <v>5522</v>
      </c>
    </row>
    <row r="537" spans="2:14" x14ac:dyDescent="0.3">
      <c r="B537" s="10">
        <v>5523</v>
      </c>
      <c r="C537" s="6" t="s">
        <v>35</v>
      </c>
      <c r="D537" s="6">
        <v>515</v>
      </c>
      <c r="E537" s="6">
        <v>35</v>
      </c>
      <c r="F537" s="7">
        <v>5</v>
      </c>
      <c r="G537" s="21">
        <v>0.55000000000000004</v>
      </c>
      <c r="H537" s="24">
        <v>4000</v>
      </c>
      <c r="I537" s="51">
        <f t="shared" si="24"/>
        <v>164.94845360824743</v>
      </c>
      <c r="J537" s="26">
        <f t="shared" si="25"/>
        <v>2200</v>
      </c>
      <c r="K537" s="53">
        <f t="shared" si="26"/>
        <v>90.721649484536101</v>
      </c>
      <c r="L537" s="15"/>
      <c r="M537" s="15"/>
      <c r="N537" s="58">
        <v>5523</v>
      </c>
    </row>
    <row r="538" spans="2:14" x14ac:dyDescent="0.3">
      <c r="B538" s="10">
        <v>5524</v>
      </c>
      <c r="C538" s="6" t="s">
        <v>35</v>
      </c>
      <c r="D538" s="6">
        <v>510</v>
      </c>
      <c r="E538" s="6">
        <v>37</v>
      </c>
      <c r="F538" s="7">
        <v>5</v>
      </c>
      <c r="G538" s="21">
        <v>0.62</v>
      </c>
      <c r="H538" s="24">
        <v>6000</v>
      </c>
      <c r="I538" s="51">
        <f t="shared" si="24"/>
        <v>247.42268041237114</v>
      </c>
      <c r="J538" s="26">
        <f t="shared" si="25"/>
        <v>3720</v>
      </c>
      <c r="K538" s="53">
        <f t="shared" si="26"/>
        <v>153.4020618556701</v>
      </c>
      <c r="L538" s="15"/>
      <c r="M538" s="15"/>
      <c r="N538" s="58">
        <v>5524</v>
      </c>
    </row>
    <row r="539" spans="2:14" x14ac:dyDescent="0.3">
      <c r="B539" s="10">
        <v>5525</v>
      </c>
      <c r="C539" s="6" t="s">
        <v>35</v>
      </c>
      <c r="D539" s="6">
        <v>518</v>
      </c>
      <c r="E539" s="6">
        <v>28</v>
      </c>
      <c r="F539" s="7">
        <v>5</v>
      </c>
      <c r="G539" s="21">
        <v>0.36</v>
      </c>
      <c r="H539" s="24">
        <v>4000</v>
      </c>
      <c r="I539" s="51">
        <f t="shared" si="24"/>
        <v>164.94845360824743</v>
      </c>
      <c r="J539" s="26">
        <f t="shared" si="25"/>
        <v>1440</v>
      </c>
      <c r="K539" s="53">
        <f t="shared" si="26"/>
        <v>59.381443298969074</v>
      </c>
      <c r="L539" s="15"/>
      <c r="M539" s="15"/>
      <c r="N539" s="58">
        <v>5525</v>
      </c>
    </row>
    <row r="540" spans="2:14" x14ac:dyDescent="0.3">
      <c r="B540" s="10">
        <v>5526</v>
      </c>
      <c r="C540" s="6" t="s">
        <v>35</v>
      </c>
      <c r="D540" s="6">
        <v>510</v>
      </c>
      <c r="E540" s="6">
        <v>42</v>
      </c>
      <c r="F540" s="7">
        <v>5</v>
      </c>
      <c r="G540" s="21">
        <v>0.79</v>
      </c>
      <c r="H540" s="24">
        <v>6000</v>
      </c>
      <c r="I540" s="51">
        <f t="shared" si="24"/>
        <v>247.42268041237114</v>
      </c>
      <c r="J540" s="26">
        <f t="shared" si="25"/>
        <v>4740</v>
      </c>
      <c r="K540" s="53">
        <f t="shared" si="26"/>
        <v>195.46391752577321</v>
      </c>
      <c r="L540" s="15"/>
      <c r="M540" s="15"/>
      <c r="N540" s="58">
        <v>5526</v>
      </c>
    </row>
    <row r="541" spans="2:14" x14ac:dyDescent="0.3">
      <c r="B541" s="10">
        <v>5527</v>
      </c>
      <c r="C541" s="6" t="s">
        <v>35</v>
      </c>
      <c r="D541" s="6">
        <v>515</v>
      </c>
      <c r="E541" s="6">
        <v>33</v>
      </c>
      <c r="F541" s="7">
        <v>5</v>
      </c>
      <c r="G541" s="21">
        <v>0.49</v>
      </c>
      <c r="H541" s="24">
        <v>5000</v>
      </c>
      <c r="I541" s="51">
        <f t="shared" si="24"/>
        <v>206.18556701030928</v>
      </c>
      <c r="J541" s="26">
        <f t="shared" si="25"/>
        <v>2450</v>
      </c>
      <c r="K541" s="53">
        <f t="shared" si="26"/>
        <v>101.03092783505154</v>
      </c>
      <c r="L541" s="15"/>
      <c r="M541" s="15"/>
      <c r="N541" s="58">
        <v>5527</v>
      </c>
    </row>
    <row r="542" spans="2:14" x14ac:dyDescent="0.3">
      <c r="B542" s="10">
        <v>5528</v>
      </c>
      <c r="C542" s="6" t="s">
        <v>35</v>
      </c>
      <c r="D542" s="8">
        <v>511</v>
      </c>
      <c r="E542" s="6">
        <v>41</v>
      </c>
      <c r="F542" s="9">
        <v>5</v>
      </c>
      <c r="G542" s="22">
        <v>0.75</v>
      </c>
      <c r="H542" s="25">
        <v>4000</v>
      </c>
      <c r="I542" s="51">
        <f t="shared" si="24"/>
        <v>164.94845360824743</v>
      </c>
      <c r="J542" s="26">
        <f t="shared" si="25"/>
        <v>3000</v>
      </c>
      <c r="K542" s="53">
        <f t="shared" si="26"/>
        <v>123.71134020618558</v>
      </c>
      <c r="L542" s="15"/>
      <c r="M542" s="15"/>
      <c r="N542" s="58">
        <v>5528</v>
      </c>
    </row>
    <row r="543" spans="2:14" x14ac:dyDescent="0.3">
      <c r="B543" s="10">
        <v>5529</v>
      </c>
      <c r="C543" s="6" t="s">
        <v>35</v>
      </c>
      <c r="D543" s="6">
        <v>514</v>
      </c>
      <c r="E543" s="6">
        <v>40</v>
      </c>
      <c r="F543" s="7">
        <v>5</v>
      </c>
      <c r="G543" s="21">
        <v>0.72</v>
      </c>
      <c r="H543" s="24">
        <v>6500</v>
      </c>
      <c r="I543" s="51">
        <f t="shared" si="24"/>
        <v>268.04123711340208</v>
      </c>
      <c r="J543" s="26">
        <f t="shared" si="25"/>
        <v>4680</v>
      </c>
      <c r="K543" s="53">
        <f t="shared" si="26"/>
        <v>192.98969072164948</v>
      </c>
      <c r="L543" s="15"/>
      <c r="M543" s="15"/>
      <c r="N543" s="58">
        <v>5529</v>
      </c>
    </row>
    <row r="544" spans="2:14" x14ac:dyDescent="0.3">
      <c r="B544" s="10">
        <v>5530</v>
      </c>
      <c r="C544" s="6" t="s">
        <v>35</v>
      </c>
      <c r="D544" s="6">
        <v>510</v>
      </c>
      <c r="E544" s="6">
        <v>30</v>
      </c>
      <c r="F544" s="7">
        <v>5</v>
      </c>
      <c r="G544" s="21">
        <v>0.41</v>
      </c>
      <c r="H544" s="24">
        <v>5000</v>
      </c>
      <c r="I544" s="51">
        <f t="shared" si="24"/>
        <v>206.18556701030928</v>
      </c>
      <c r="J544" s="26">
        <f t="shared" si="25"/>
        <v>2050</v>
      </c>
      <c r="K544" s="53">
        <f t="shared" si="26"/>
        <v>84.536082474226802</v>
      </c>
      <c r="L544" s="15"/>
      <c r="M544" s="15"/>
      <c r="N544" s="58">
        <v>5530</v>
      </c>
    </row>
    <row r="545" spans="2:14" x14ac:dyDescent="0.3">
      <c r="B545" s="10">
        <v>5531</v>
      </c>
      <c r="C545" s="6" t="s">
        <v>35</v>
      </c>
      <c r="D545" s="6">
        <v>515</v>
      </c>
      <c r="E545" s="6">
        <v>36</v>
      </c>
      <c r="F545" s="7">
        <v>5</v>
      </c>
      <c r="G545" s="21">
        <v>0.59</v>
      </c>
      <c r="H545" s="24">
        <v>6000</v>
      </c>
      <c r="I545" s="51">
        <f t="shared" si="24"/>
        <v>247.42268041237114</v>
      </c>
      <c r="J545" s="26">
        <f t="shared" si="25"/>
        <v>3540</v>
      </c>
      <c r="K545" s="53">
        <f t="shared" si="26"/>
        <v>145.97938144329896</v>
      </c>
      <c r="L545" s="15"/>
      <c r="M545" s="15"/>
      <c r="N545" s="58">
        <v>5531</v>
      </c>
    </row>
    <row r="546" spans="2:14" x14ac:dyDescent="0.3">
      <c r="B546" s="10">
        <v>5532</v>
      </c>
      <c r="C546" s="6" t="s">
        <v>35</v>
      </c>
      <c r="D546" s="6">
        <v>515</v>
      </c>
      <c r="E546" s="6">
        <v>45</v>
      </c>
      <c r="F546" s="7">
        <v>5</v>
      </c>
      <c r="G546" s="21">
        <v>0.9</v>
      </c>
      <c r="H546" s="24">
        <v>7000</v>
      </c>
      <c r="I546" s="51">
        <f t="shared" si="24"/>
        <v>288.65979381443299</v>
      </c>
      <c r="J546" s="26">
        <f t="shared" si="25"/>
        <v>6300</v>
      </c>
      <c r="K546" s="53">
        <f t="shared" si="26"/>
        <v>259.79381443298968</v>
      </c>
      <c r="L546" s="15"/>
      <c r="M546" s="15"/>
      <c r="N546" s="58">
        <v>5532</v>
      </c>
    </row>
    <row r="547" spans="2:14" x14ac:dyDescent="0.3">
      <c r="B547" s="10">
        <v>5533</v>
      </c>
      <c r="C547" s="6" t="s">
        <v>35</v>
      </c>
      <c r="D547" s="6">
        <v>513</v>
      </c>
      <c r="E547" s="6">
        <v>37</v>
      </c>
      <c r="F547" s="7">
        <v>5</v>
      </c>
      <c r="G547" s="21">
        <v>0.62</v>
      </c>
      <c r="H547" s="24">
        <v>3500</v>
      </c>
      <c r="I547" s="51">
        <f t="shared" si="24"/>
        <v>144.32989690721649</v>
      </c>
      <c r="J547" s="26">
        <f t="shared" si="25"/>
        <v>2170</v>
      </c>
      <c r="K547" s="53">
        <f t="shared" si="26"/>
        <v>89.484536082474222</v>
      </c>
      <c r="L547" s="15"/>
      <c r="M547" s="15"/>
      <c r="N547" s="58">
        <v>5533</v>
      </c>
    </row>
    <row r="548" spans="2:14" x14ac:dyDescent="0.3">
      <c r="B548" s="10">
        <v>5534</v>
      </c>
      <c r="C548" s="6" t="s">
        <v>35</v>
      </c>
      <c r="D548" s="6">
        <v>515</v>
      </c>
      <c r="E548" s="6">
        <v>37</v>
      </c>
      <c r="F548" s="7">
        <v>5</v>
      </c>
      <c r="G548" s="21">
        <v>0.62</v>
      </c>
      <c r="H548" s="24">
        <v>6000</v>
      </c>
      <c r="I548" s="51">
        <f t="shared" si="24"/>
        <v>247.42268041237114</v>
      </c>
      <c r="J548" s="26">
        <f t="shared" si="25"/>
        <v>3720</v>
      </c>
      <c r="K548" s="53">
        <f t="shared" si="26"/>
        <v>153.4020618556701</v>
      </c>
      <c r="L548" s="15"/>
      <c r="M548" s="15"/>
      <c r="N548" s="58">
        <v>5534</v>
      </c>
    </row>
    <row r="549" spans="2:14" x14ac:dyDescent="0.3">
      <c r="B549" s="10">
        <v>5535</v>
      </c>
      <c r="C549" s="6" t="s">
        <v>35</v>
      </c>
      <c r="D549" s="6">
        <v>518</v>
      </c>
      <c r="E549" s="6">
        <v>30</v>
      </c>
      <c r="F549" s="7">
        <v>5</v>
      </c>
      <c r="G549" s="21">
        <v>0.41</v>
      </c>
      <c r="H549" s="24">
        <v>3200</v>
      </c>
      <c r="I549" s="51">
        <f t="shared" si="24"/>
        <v>131.95876288659792</v>
      </c>
      <c r="J549" s="26">
        <f t="shared" si="25"/>
        <v>1312</v>
      </c>
      <c r="K549" s="53">
        <f t="shared" si="26"/>
        <v>54.103092783505147</v>
      </c>
      <c r="L549" s="15"/>
      <c r="M549" s="15"/>
      <c r="N549" s="58">
        <v>5535</v>
      </c>
    </row>
    <row r="550" spans="2:14" x14ac:dyDescent="0.3">
      <c r="B550" s="10">
        <v>5536</v>
      </c>
      <c r="C550" s="6" t="s">
        <v>35</v>
      </c>
      <c r="D550" s="6">
        <v>513</v>
      </c>
      <c r="E550" s="1">
        <v>35</v>
      </c>
      <c r="F550" s="7">
        <v>5</v>
      </c>
      <c r="G550" s="21">
        <v>0.55000000000000004</v>
      </c>
      <c r="H550" s="24">
        <v>4500</v>
      </c>
      <c r="I550" s="51">
        <f t="shared" si="24"/>
        <v>185.56701030927834</v>
      </c>
      <c r="J550" s="26">
        <f t="shared" si="25"/>
        <v>2475</v>
      </c>
      <c r="K550" s="53">
        <f t="shared" si="26"/>
        <v>102.0618556701031</v>
      </c>
      <c r="L550" s="15"/>
      <c r="M550" s="15"/>
      <c r="N550" s="58">
        <v>5536</v>
      </c>
    </row>
    <row r="551" spans="2:14" x14ac:dyDescent="0.3">
      <c r="B551" s="10">
        <v>5537</v>
      </c>
      <c r="C551" s="6" t="s">
        <v>35</v>
      </c>
      <c r="D551" s="6">
        <v>514</v>
      </c>
      <c r="E551" s="6">
        <v>40</v>
      </c>
      <c r="F551" s="7">
        <v>5</v>
      </c>
      <c r="G551" s="21">
        <v>0.72</v>
      </c>
      <c r="H551" s="24">
        <v>6000</v>
      </c>
      <c r="I551" s="51">
        <f t="shared" si="24"/>
        <v>247.42268041237114</v>
      </c>
      <c r="J551" s="26">
        <f t="shared" si="25"/>
        <v>4320</v>
      </c>
      <c r="K551" s="53">
        <f t="shared" si="26"/>
        <v>178.14432989690721</v>
      </c>
      <c r="L551" s="15"/>
      <c r="M551" s="15"/>
      <c r="N551" s="58">
        <v>5537</v>
      </c>
    </row>
    <row r="552" spans="2:14" x14ac:dyDescent="0.3">
      <c r="B552" s="10">
        <v>5538</v>
      </c>
      <c r="C552" s="6" t="s">
        <v>35</v>
      </c>
      <c r="D552" s="6">
        <v>522</v>
      </c>
      <c r="E552" s="6">
        <v>53</v>
      </c>
      <c r="F552" s="7">
        <v>5</v>
      </c>
      <c r="G552" s="21">
        <v>1.24</v>
      </c>
      <c r="H552" s="24">
        <v>6500</v>
      </c>
      <c r="I552" s="51">
        <f t="shared" si="24"/>
        <v>268.04123711340208</v>
      </c>
      <c r="J552" s="26">
        <f t="shared" si="25"/>
        <v>8060</v>
      </c>
      <c r="K552" s="53">
        <f t="shared" si="26"/>
        <v>332.37113402061857</v>
      </c>
      <c r="L552" s="15"/>
      <c r="M552" s="15"/>
      <c r="N552" s="58">
        <v>5538</v>
      </c>
    </row>
    <row r="553" spans="2:14" x14ac:dyDescent="0.3">
      <c r="B553" s="10">
        <v>5539</v>
      </c>
      <c r="C553" s="6" t="s">
        <v>35</v>
      </c>
      <c r="D553" s="6">
        <v>515</v>
      </c>
      <c r="E553" s="6">
        <v>39</v>
      </c>
      <c r="F553" s="7">
        <v>5</v>
      </c>
      <c r="G553" s="21">
        <v>0.68</v>
      </c>
      <c r="H553" s="24">
        <v>6500</v>
      </c>
      <c r="I553" s="51">
        <f t="shared" si="24"/>
        <v>268.04123711340208</v>
      </c>
      <c r="J553" s="26">
        <f t="shared" si="25"/>
        <v>4420</v>
      </c>
      <c r="K553" s="53">
        <f t="shared" si="26"/>
        <v>182.26804123711344</v>
      </c>
      <c r="L553" s="15"/>
      <c r="M553" s="15"/>
      <c r="N553" s="58">
        <v>5539</v>
      </c>
    </row>
    <row r="554" spans="2:14" x14ac:dyDescent="0.3">
      <c r="B554" s="10">
        <v>5540</v>
      </c>
      <c r="C554" s="6" t="s">
        <v>35</v>
      </c>
      <c r="D554" s="6">
        <v>518</v>
      </c>
      <c r="E554" s="6">
        <v>42</v>
      </c>
      <c r="F554" s="7">
        <v>5</v>
      </c>
      <c r="G554" s="21">
        <v>0.79</v>
      </c>
      <c r="H554" s="24">
        <v>6500</v>
      </c>
      <c r="I554" s="51">
        <f t="shared" si="24"/>
        <v>268.04123711340208</v>
      </c>
      <c r="J554" s="26">
        <f t="shared" si="25"/>
        <v>5135</v>
      </c>
      <c r="K554" s="53">
        <f t="shared" si="26"/>
        <v>211.75257731958766</v>
      </c>
      <c r="L554" s="15"/>
      <c r="M554" s="15"/>
      <c r="N554" s="58">
        <v>5540</v>
      </c>
    </row>
    <row r="555" spans="2:14" x14ac:dyDescent="0.3">
      <c r="B555" s="10">
        <v>5541</v>
      </c>
      <c r="C555" s="6" t="s">
        <v>35</v>
      </c>
      <c r="D555" s="6">
        <v>518</v>
      </c>
      <c r="E555" s="6">
        <v>38</v>
      </c>
      <c r="F555" s="7">
        <v>5</v>
      </c>
      <c r="G555" s="21">
        <v>0.65</v>
      </c>
      <c r="H555" s="24">
        <v>4500</v>
      </c>
      <c r="I555" s="51">
        <f t="shared" si="24"/>
        <v>185.56701030927834</v>
      </c>
      <c r="J555" s="26">
        <f t="shared" si="25"/>
        <v>2925</v>
      </c>
      <c r="K555" s="53">
        <f t="shared" si="26"/>
        <v>120.61855670103093</v>
      </c>
      <c r="L555" s="15"/>
      <c r="M555" s="15"/>
      <c r="N555" s="58">
        <v>5541</v>
      </c>
    </row>
    <row r="556" spans="2:14" x14ac:dyDescent="0.3">
      <c r="B556" s="10">
        <v>5542</v>
      </c>
      <c r="C556" s="6" t="s">
        <v>35</v>
      </c>
      <c r="D556" s="6">
        <v>519</v>
      </c>
      <c r="E556" s="6">
        <v>36</v>
      </c>
      <c r="F556" s="7">
        <v>5</v>
      </c>
      <c r="G556" s="21">
        <v>0.59</v>
      </c>
      <c r="H556" s="24">
        <v>5000</v>
      </c>
      <c r="I556" s="51">
        <f t="shared" si="24"/>
        <v>206.18556701030928</v>
      </c>
      <c r="J556" s="26">
        <f t="shared" si="25"/>
        <v>2950</v>
      </c>
      <c r="K556" s="53">
        <f t="shared" si="26"/>
        <v>121.64948453608247</v>
      </c>
      <c r="L556" s="15"/>
      <c r="M556" s="15"/>
      <c r="N556" s="58">
        <v>5542</v>
      </c>
    </row>
    <row r="557" spans="2:14" x14ac:dyDescent="0.3">
      <c r="B557" s="10">
        <v>5543</v>
      </c>
      <c r="C557" s="6" t="s">
        <v>35</v>
      </c>
      <c r="D557" s="6">
        <v>514</v>
      </c>
      <c r="E557" s="6">
        <v>43</v>
      </c>
      <c r="F557" s="7">
        <v>5</v>
      </c>
      <c r="G557" s="21">
        <v>0.83</v>
      </c>
      <c r="H557" s="24">
        <v>5000</v>
      </c>
      <c r="I557" s="51">
        <f t="shared" si="24"/>
        <v>206.18556701030928</v>
      </c>
      <c r="J557" s="26">
        <f t="shared" si="25"/>
        <v>4150</v>
      </c>
      <c r="K557" s="53">
        <f t="shared" si="26"/>
        <v>171.13402061855669</v>
      </c>
      <c r="L557" s="15"/>
      <c r="M557" s="15"/>
      <c r="N557" s="58">
        <v>5543</v>
      </c>
    </row>
    <row r="558" spans="2:14" x14ac:dyDescent="0.3">
      <c r="B558" s="10">
        <v>5544</v>
      </c>
      <c r="C558" s="6" t="s">
        <v>35</v>
      </c>
      <c r="D558" s="6">
        <v>408</v>
      </c>
      <c r="E558" s="6">
        <v>44</v>
      </c>
      <c r="F558" s="7">
        <v>4</v>
      </c>
      <c r="G558" s="21">
        <v>0.68</v>
      </c>
      <c r="H558" s="24">
        <v>4500</v>
      </c>
      <c r="I558" s="51">
        <f t="shared" si="24"/>
        <v>185.56701030927834</v>
      </c>
      <c r="J558" s="26">
        <f t="shared" si="25"/>
        <v>3060</v>
      </c>
      <c r="K558" s="53">
        <f t="shared" si="26"/>
        <v>126.18556701030928</v>
      </c>
      <c r="L558" s="15"/>
      <c r="M558" s="15"/>
      <c r="N558" s="58">
        <v>5544</v>
      </c>
    </row>
    <row r="559" spans="2:14" x14ac:dyDescent="0.3">
      <c r="B559" s="10">
        <v>5545</v>
      </c>
      <c r="C559" s="6" t="s">
        <v>35</v>
      </c>
      <c r="D559" s="6">
        <v>519</v>
      </c>
      <c r="E559" s="6">
        <v>36</v>
      </c>
      <c r="F559" s="7">
        <v>5</v>
      </c>
      <c r="G559" s="21">
        <v>0.59</v>
      </c>
      <c r="H559" s="24">
        <v>5000</v>
      </c>
      <c r="I559" s="51">
        <f t="shared" si="24"/>
        <v>206.18556701030928</v>
      </c>
      <c r="J559" s="26">
        <f t="shared" si="25"/>
        <v>2950</v>
      </c>
      <c r="K559" s="53">
        <f t="shared" si="26"/>
        <v>121.64948453608247</v>
      </c>
      <c r="L559" s="15"/>
      <c r="M559" s="15"/>
      <c r="N559" s="58">
        <v>5545</v>
      </c>
    </row>
    <row r="560" spans="2:14" x14ac:dyDescent="0.3">
      <c r="B560" s="10">
        <v>5546</v>
      </c>
      <c r="C560" s="6" t="s">
        <v>35</v>
      </c>
      <c r="D560" s="6">
        <v>519</v>
      </c>
      <c r="E560" s="6">
        <v>44</v>
      </c>
      <c r="F560" s="7">
        <v>5</v>
      </c>
      <c r="G560" s="21">
        <v>0.86</v>
      </c>
      <c r="H560" s="24">
        <v>6000</v>
      </c>
      <c r="I560" s="51">
        <f t="shared" si="24"/>
        <v>247.42268041237114</v>
      </c>
      <c r="J560" s="26">
        <f t="shared" si="25"/>
        <v>5160</v>
      </c>
      <c r="K560" s="53">
        <f t="shared" si="26"/>
        <v>212.78350515463919</v>
      </c>
      <c r="L560" s="15"/>
      <c r="M560" s="15"/>
      <c r="N560" s="58">
        <v>5546</v>
      </c>
    </row>
    <row r="561" spans="2:14" x14ac:dyDescent="0.3">
      <c r="B561" s="10">
        <v>5547</v>
      </c>
      <c r="C561" s="6" t="s">
        <v>35</v>
      </c>
      <c r="D561" s="6">
        <v>518</v>
      </c>
      <c r="E561" s="6">
        <v>36</v>
      </c>
      <c r="F561" s="7">
        <v>5</v>
      </c>
      <c r="G561" s="21">
        <v>0.59</v>
      </c>
      <c r="H561" s="24">
        <v>4500</v>
      </c>
      <c r="I561" s="51">
        <f t="shared" si="24"/>
        <v>185.56701030927834</v>
      </c>
      <c r="J561" s="26">
        <f t="shared" si="25"/>
        <v>2655</v>
      </c>
      <c r="K561" s="53">
        <f t="shared" si="26"/>
        <v>109.48453608247422</v>
      </c>
      <c r="L561" s="15"/>
      <c r="M561" s="15"/>
      <c r="N561" s="58">
        <v>5547</v>
      </c>
    </row>
    <row r="562" spans="2:14" x14ac:dyDescent="0.3">
      <c r="B562" s="10">
        <v>5548</v>
      </c>
      <c r="C562" s="6" t="s">
        <v>35</v>
      </c>
      <c r="D562" s="6">
        <v>520</v>
      </c>
      <c r="E562" s="6">
        <v>37</v>
      </c>
      <c r="F562" s="7">
        <v>5</v>
      </c>
      <c r="G562" s="21">
        <v>0.62</v>
      </c>
      <c r="H562" s="24">
        <v>6000</v>
      </c>
      <c r="I562" s="51">
        <f t="shared" si="24"/>
        <v>247.42268041237114</v>
      </c>
      <c r="J562" s="26">
        <f t="shared" si="25"/>
        <v>3720</v>
      </c>
      <c r="K562" s="53">
        <f t="shared" si="26"/>
        <v>153.4020618556701</v>
      </c>
      <c r="L562" s="15"/>
      <c r="M562" s="15"/>
      <c r="N562" s="58">
        <v>5548</v>
      </c>
    </row>
    <row r="563" spans="2:14" x14ac:dyDescent="0.3">
      <c r="B563" s="10">
        <v>5549</v>
      </c>
      <c r="C563" s="6" t="s">
        <v>35</v>
      </c>
      <c r="D563" s="6">
        <v>519</v>
      </c>
      <c r="E563" s="6">
        <v>41</v>
      </c>
      <c r="F563" s="7">
        <v>5</v>
      </c>
      <c r="G563" s="21">
        <v>0.75</v>
      </c>
      <c r="H563" s="24">
        <v>4500</v>
      </c>
      <c r="I563" s="51">
        <f t="shared" si="24"/>
        <v>185.56701030927834</v>
      </c>
      <c r="J563" s="26">
        <f t="shared" si="25"/>
        <v>3375</v>
      </c>
      <c r="K563" s="53">
        <f t="shared" si="26"/>
        <v>139.17525773195877</v>
      </c>
      <c r="L563" s="15"/>
      <c r="M563" s="15"/>
      <c r="N563" s="58">
        <v>5549</v>
      </c>
    </row>
    <row r="564" spans="2:14" x14ac:dyDescent="0.3">
      <c r="B564" s="10">
        <v>5550</v>
      </c>
      <c r="C564" s="6" t="s">
        <v>35</v>
      </c>
      <c r="D564" s="6">
        <v>416</v>
      </c>
      <c r="E564" s="6">
        <v>33</v>
      </c>
      <c r="F564" s="7">
        <v>4</v>
      </c>
      <c r="G564" s="21">
        <v>0.39</v>
      </c>
      <c r="H564" s="24">
        <v>5000</v>
      </c>
      <c r="I564" s="51">
        <f t="shared" si="24"/>
        <v>206.18556701030928</v>
      </c>
      <c r="J564" s="26">
        <f t="shared" si="25"/>
        <v>1950</v>
      </c>
      <c r="K564" s="53">
        <f t="shared" si="26"/>
        <v>80.412371134020617</v>
      </c>
      <c r="L564" s="15"/>
      <c r="M564" s="15"/>
      <c r="N564" s="58">
        <v>5550</v>
      </c>
    </row>
    <row r="565" spans="2:14" x14ac:dyDescent="0.3">
      <c r="B565" s="10">
        <v>5551</v>
      </c>
      <c r="C565" s="6" t="s">
        <v>35</v>
      </c>
      <c r="D565" s="6">
        <v>516</v>
      </c>
      <c r="E565" s="6">
        <v>36</v>
      </c>
      <c r="F565" s="7">
        <v>5</v>
      </c>
      <c r="G565" s="21">
        <v>0.59</v>
      </c>
      <c r="H565" s="24">
        <v>4000</v>
      </c>
      <c r="I565" s="51">
        <f t="shared" si="24"/>
        <v>164.94845360824743</v>
      </c>
      <c r="J565" s="26">
        <f t="shared" si="25"/>
        <v>2360</v>
      </c>
      <c r="K565" s="53">
        <f t="shared" si="26"/>
        <v>97.319587628865975</v>
      </c>
      <c r="L565" s="15"/>
      <c r="M565" s="15"/>
      <c r="N565" s="58">
        <v>5551</v>
      </c>
    </row>
    <row r="566" spans="2:14" x14ac:dyDescent="0.3">
      <c r="B566" s="10">
        <v>5552</v>
      </c>
      <c r="C566" s="6" t="s">
        <v>35</v>
      </c>
      <c r="D566" s="6">
        <v>519</v>
      </c>
      <c r="E566" s="6">
        <v>47</v>
      </c>
      <c r="F566" s="7">
        <v>5</v>
      </c>
      <c r="G566" s="21">
        <v>0.98</v>
      </c>
      <c r="H566" s="24">
        <v>6500</v>
      </c>
      <c r="I566" s="51">
        <f t="shared" si="24"/>
        <v>268.04123711340208</v>
      </c>
      <c r="J566" s="26">
        <f t="shared" si="25"/>
        <v>6370</v>
      </c>
      <c r="K566" s="53">
        <f t="shared" si="26"/>
        <v>262.68041237113403</v>
      </c>
      <c r="L566" s="15"/>
      <c r="M566" s="15"/>
      <c r="N566" s="58">
        <v>5552</v>
      </c>
    </row>
    <row r="567" spans="2:14" x14ac:dyDescent="0.3">
      <c r="B567" s="10">
        <v>5553</v>
      </c>
      <c r="C567" s="6" t="s">
        <v>35</v>
      </c>
      <c r="D567" s="6">
        <v>519</v>
      </c>
      <c r="E567" s="6">
        <v>45</v>
      </c>
      <c r="F567" s="7">
        <v>5</v>
      </c>
      <c r="G567" s="21">
        <v>0.9</v>
      </c>
      <c r="H567" s="24">
        <v>7000</v>
      </c>
      <c r="I567" s="51">
        <f t="shared" si="24"/>
        <v>288.65979381443299</v>
      </c>
      <c r="J567" s="26">
        <f t="shared" si="25"/>
        <v>6300</v>
      </c>
      <c r="K567" s="53">
        <f t="shared" si="26"/>
        <v>259.79381443298968</v>
      </c>
      <c r="L567" s="15"/>
      <c r="M567" s="15"/>
      <c r="N567" s="58">
        <v>5553</v>
      </c>
    </row>
    <row r="568" spans="2:14" x14ac:dyDescent="0.3">
      <c r="B568" s="10">
        <v>5554</v>
      </c>
      <c r="C568" s="6" t="s">
        <v>35</v>
      </c>
      <c r="D568" s="6">
        <v>517</v>
      </c>
      <c r="E568" s="6">
        <v>48</v>
      </c>
      <c r="F568" s="7">
        <v>5</v>
      </c>
      <c r="G568" s="21">
        <v>1.02</v>
      </c>
      <c r="H568" s="24">
        <v>5000</v>
      </c>
      <c r="I568" s="51">
        <f t="shared" si="24"/>
        <v>206.18556701030928</v>
      </c>
      <c r="J568" s="26">
        <f t="shared" si="25"/>
        <v>5100</v>
      </c>
      <c r="K568" s="53">
        <f t="shared" si="26"/>
        <v>210.30927835051548</v>
      </c>
      <c r="L568" s="15"/>
      <c r="M568" s="15"/>
      <c r="N568" s="58">
        <v>5554</v>
      </c>
    </row>
    <row r="569" spans="2:14" x14ac:dyDescent="0.3">
      <c r="B569" s="10">
        <v>5555</v>
      </c>
      <c r="C569" s="6" t="s">
        <v>35</v>
      </c>
      <c r="D569" s="6">
        <v>516</v>
      </c>
      <c r="E569" s="6">
        <v>40</v>
      </c>
      <c r="F569" s="7">
        <v>5</v>
      </c>
      <c r="G569" s="21">
        <v>0.72</v>
      </c>
      <c r="H569" s="24">
        <v>6000</v>
      </c>
      <c r="I569" s="51">
        <f t="shared" si="24"/>
        <v>247.42268041237114</v>
      </c>
      <c r="J569" s="26">
        <f t="shared" si="25"/>
        <v>4320</v>
      </c>
      <c r="K569" s="53">
        <f t="shared" si="26"/>
        <v>178.14432989690721</v>
      </c>
      <c r="L569" s="15"/>
      <c r="M569" s="15"/>
      <c r="N569" s="58">
        <v>5555</v>
      </c>
    </row>
    <row r="570" spans="2:14" x14ac:dyDescent="0.3">
      <c r="B570" s="10">
        <v>5556</v>
      </c>
      <c r="C570" s="6" t="s">
        <v>35</v>
      </c>
      <c r="D570" s="6">
        <v>514</v>
      </c>
      <c r="E570" s="6">
        <v>39</v>
      </c>
      <c r="F570" s="7">
        <v>5</v>
      </c>
      <c r="G570" s="21">
        <v>0.68</v>
      </c>
      <c r="H570" s="24">
        <v>7000</v>
      </c>
      <c r="I570" s="51">
        <f t="shared" si="24"/>
        <v>288.65979381443299</v>
      </c>
      <c r="J570" s="26">
        <f t="shared" si="25"/>
        <v>4760</v>
      </c>
      <c r="K570" s="53">
        <f t="shared" si="26"/>
        <v>196.28865979381445</v>
      </c>
      <c r="L570" s="15"/>
      <c r="M570" s="15"/>
      <c r="N570" s="58">
        <v>5556</v>
      </c>
    </row>
    <row r="571" spans="2:14" x14ac:dyDescent="0.3">
      <c r="B571" s="10">
        <v>5557</v>
      </c>
      <c r="C571" s="6" t="s">
        <v>35</v>
      </c>
      <c r="D571" s="6">
        <v>518</v>
      </c>
      <c r="E571" s="6">
        <v>43</v>
      </c>
      <c r="F571" s="7">
        <v>5</v>
      </c>
      <c r="G571" s="21">
        <v>0.83</v>
      </c>
      <c r="H571" s="24">
        <v>7000</v>
      </c>
      <c r="I571" s="51">
        <f t="shared" si="24"/>
        <v>288.65979381443299</v>
      </c>
      <c r="J571" s="26">
        <f t="shared" si="25"/>
        <v>5810</v>
      </c>
      <c r="K571" s="53">
        <f t="shared" si="26"/>
        <v>239.58762886597935</v>
      </c>
      <c r="L571" s="15"/>
      <c r="M571" s="15"/>
      <c r="N571" s="58">
        <v>5557</v>
      </c>
    </row>
    <row r="572" spans="2:14" x14ac:dyDescent="0.3">
      <c r="B572" s="10">
        <v>5558</v>
      </c>
      <c r="C572" s="6" t="s">
        <v>35</v>
      </c>
      <c r="D572" s="6">
        <v>514</v>
      </c>
      <c r="E572" s="6">
        <v>44</v>
      </c>
      <c r="F572" s="7">
        <v>5</v>
      </c>
      <c r="G572" s="21">
        <v>0.86</v>
      </c>
      <c r="H572" s="24">
        <v>7000</v>
      </c>
      <c r="I572" s="51">
        <f t="shared" si="24"/>
        <v>288.65979381443299</v>
      </c>
      <c r="J572" s="26">
        <f t="shared" si="25"/>
        <v>6020</v>
      </c>
      <c r="K572" s="53">
        <f t="shared" si="26"/>
        <v>248.24742268041237</v>
      </c>
      <c r="L572" s="15"/>
      <c r="M572" s="15"/>
      <c r="N572" s="58">
        <v>5558</v>
      </c>
    </row>
    <row r="573" spans="2:14" x14ac:dyDescent="0.3">
      <c r="B573" s="10">
        <v>5559</v>
      </c>
      <c r="C573" s="6" t="s">
        <v>35</v>
      </c>
      <c r="D573" s="6">
        <v>523</v>
      </c>
      <c r="E573" s="6">
        <v>40</v>
      </c>
      <c r="F573" s="7">
        <v>5</v>
      </c>
      <c r="G573" s="21">
        <v>0.72</v>
      </c>
      <c r="H573" s="24">
        <v>5500</v>
      </c>
      <c r="I573" s="51">
        <f t="shared" si="24"/>
        <v>226.8041237113402</v>
      </c>
      <c r="J573" s="26">
        <f t="shared" si="25"/>
        <v>3960</v>
      </c>
      <c r="K573" s="53">
        <f t="shared" si="26"/>
        <v>163.29896907216494</v>
      </c>
      <c r="L573" s="15"/>
      <c r="M573" s="15"/>
      <c r="N573" s="58">
        <v>5559</v>
      </c>
    </row>
    <row r="574" spans="2:14" x14ac:dyDescent="0.3">
      <c r="B574" s="10">
        <v>5560</v>
      </c>
      <c r="C574" s="6" t="s">
        <v>35</v>
      </c>
      <c r="D574" s="6">
        <v>518</v>
      </c>
      <c r="E574" s="6">
        <v>48</v>
      </c>
      <c r="F574" s="7">
        <v>5</v>
      </c>
      <c r="G574" s="21">
        <v>1.02</v>
      </c>
      <c r="H574" s="24">
        <v>4500</v>
      </c>
      <c r="I574" s="51">
        <f t="shared" si="24"/>
        <v>185.56701030927834</v>
      </c>
      <c r="J574" s="26">
        <f t="shared" si="25"/>
        <v>4590</v>
      </c>
      <c r="K574" s="53">
        <f t="shared" si="26"/>
        <v>189.27835051546393</v>
      </c>
      <c r="L574" s="15"/>
      <c r="M574" s="15"/>
      <c r="N574" s="58">
        <v>5560</v>
      </c>
    </row>
    <row r="575" spans="2:14" x14ac:dyDescent="0.3">
      <c r="B575" s="10">
        <v>5561</v>
      </c>
      <c r="C575" s="6" t="s">
        <v>35</v>
      </c>
      <c r="D575" s="6">
        <v>513</v>
      </c>
      <c r="E575" s="6">
        <v>43</v>
      </c>
      <c r="F575" s="7">
        <v>5</v>
      </c>
      <c r="G575" s="21">
        <v>0.83</v>
      </c>
      <c r="H575" s="24">
        <v>7000</v>
      </c>
      <c r="I575" s="51">
        <f t="shared" si="24"/>
        <v>288.65979381443299</v>
      </c>
      <c r="J575" s="26">
        <f t="shared" si="25"/>
        <v>5810</v>
      </c>
      <c r="K575" s="53">
        <f t="shared" si="26"/>
        <v>239.58762886597935</v>
      </c>
      <c r="L575" s="15"/>
      <c r="M575" s="15"/>
      <c r="N575" s="58">
        <v>5561</v>
      </c>
    </row>
    <row r="576" spans="2:14" x14ac:dyDescent="0.3">
      <c r="B576" s="10">
        <v>5562</v>
      </c>
      <c r="C576" s="6" t="s">
        <v>35</v>
      </c>
      <c r="D576" s="6">
        <v>515</v>
      </c>
      <c r="E576" s="6">
        <v>40</v>
      </c>
      <c r="F576" s="7">
        <v>5</v>
      </c>
      <c r="G576" s="21">
        <v>0.72</v>
      </c>
      <c r="H576" s="24">
        <v>6500</v>
      </c>
      <c r="I576" s="51">
        <f t="shared" si="24"/>
        <v>268.04123711340208</v>
      </c>
      <c r="J576" s="26">
        <f t="shared" si="25"/>
        <v>4680</v>
      </c>
      <c r="K576" s="53">
        <f t="shared" si="26"/>
        <v>192.98969072164948</v>
      </c>
      <c r="L576" s="15"/>
      <c r="M576" s="15"/>
      <c r="N576" s="58">
        <v>5562</v>
      </c>
    </row>
    <row r="577" spans="2:14" x14ac:dyDescent="0.3">
      <c r="B577" s="10">
        <v>5563</v>
      </c>
      <c r="C577" s="6" t="s">
        <v>35</v>
      </c>
      <c r="D577" s="6">
        <v>518</v>
      </c>
      <c r="E577" s="6">
        <v>49</v>
      </c>
      <c r="F577" s="7">
        <v>5</v>
      </c>
      <c r="G577" s="21">
        <v>1.06</v>
      </c>
      <c r="H577" s="24">
        <v>7000</v>
      </c>
      <c r="I577" s="51">
        <f t="shared" si="24"/>
        <v>288.65979381443299</v>
      </c>
      <c r="J577" s="26">
        <f t="shared" si="25"/>
        <v>7420</v>
      </c>
      <c r="K577" s="53">
        <f t="shared" si="26"/>
        <v>305.97938144329896</v>
      </c>
      <c r="L577" s="15"/>
      <c r="M577" s="15"/>
      <c r="N577" s="58">
        <v>5563</v>
      </c>
    </row>
    <row r="578" spans="2:14" x14ac:dyDescent="0.3">
      <c r="B578" s="10">
        <v>5564</v>
      </c>
      <c r="C578" s="6" t="s">
        <v>35</v>
      </c>
      <c r="D578" s="6">
        <v>515</v>
      </c>
      <c r="E578" s="6">
        <v>36</v>
      </c>
      <c r="F578" s="7">
        <v>5</v>
      </c>
      <c r="G578" s="21">
        <v>0.59</v>
      </c>
      <c r="H578" s="24">
        <v>6000</v>
      </c>
      <c r="I578" s="51">
        <f t="shared" si="24"/>
        <v>247.42268041237114</v>
      </c>
      <c r="J578" s="26">
        <f t="shared" si="25"/>
        <v>3540</v>
      </c>
      <c r="K578" s="53">
        <f t="shared" si="26"/>
        <v>145.97938144329896</v>
      </c>
      <c r="L578" s="15"/>
      <c r="M578" s="15"/>
      <c r="N578" s="58">
        <v>5564</v>
      </c>
    </row>
    <row r="579" spans="2:14" x14ac:dyDescent="0.3">
      <c r="B579" s="10">
        <v>5565</v>
      </c>
      <c r="C579" s="6" t="s">
        <v>35</v>
      </c>
      <c r="D579" s="6">
        <v>521</v>
      </c>
      <c r="E579" s="6">
        <v>48</v>
      </c>
      <c r="F579" s="7">
        <v>5</v>
      </c>
      <c r="G579" s="21">
        <v>1.02</v>
      </c>
      <c r="H579" s="24">
        <v>4000</v>
      </c>
      <c r="I579" s="51">
        <f t="shared" si="24"/>
        <v>164.94845360824743</v>
      </c>
      <c r="J579" s="26">
        <f t="shared" si="25"/>
        <v>4080</v>
      </c>
      <c r="K579" s="53">
        <f t="shared" si="26"/>
        <v>168.2474226804124</v>
      </c>
      <c r="L579" s="15"/>
      <c r="M579" s="15"/>
      <c r="N579" s="58">
        <v>5565</v>
      </c>
    </row>
    <row r="580" spans="2:14" x14ac:dyDescent="0.3">
      <c r="B580" s="10">
        <v>5566</v>
      </c>
      <c r="C580" s="6" t="s">
        <v>35</v>
      </c>
      <c r="D580" s="6">
        <v>519</v>
      </c>
      <c r="E580" s="6">
        <v>47</v>
      </c>
      <c r="F580" s="7">
        <v>5</v>
      </c>
      <c r="G580" s="21">
        <v>0.98</v>
      </c>
      <c r="H580" s="24">
        <v>6500</v>
      </c>
      <c r="I580" s="51">
        <f t="shared" si="24"/>
        <v>268.04123711340208</v>
      </c>
      <c r="J580" s="26">
        <f t="shared" si="25"/>
        <v>6370</v>
      </c>
      <c r="K580" s="53">
        <f t="shared" si="26"/>
        <v>262.68041237113403</v>
      </c>
      <c r="L580" s="15"/>
      <c r="M580" s="15"/>
      <c r="N580" s="58">
        <v>5566</v>
      </c>
    </row>
    <row r="581" spans="2:14" x14ac:dyDescent="0.3">
      <c r="B581" s="10">
        <v>5567</v>
      </c>
      <c r="C581" s="6" t="s">
        <v>35</v>
      </c>
      <c r="D581" s="6">
        <v>519</v>
      </c>
      <c r="E581" s="6">
        <v>46</v>
      </c>
      <c r="F581" s="7">
        <v>5</v>
      </c>
      <c r="G581" s="21">
        <v>0.94</v>
      </c>
      <c r="H581" s="24">
        <v>7500</v>
      </c>
      <c r="I581" s="51">
        <f t="shared" si="24"/>
        <v>309.2783505154639</v>
      </c>
      <c r="J581" s="26">
        <f t="shared" si="25"/>
        <v>7050</v>
      </c>
      <c r="K581" s="53">
        <f t="shared" si="26"/>
        <v>290.72164948453604</v>
      </c>
      <c r="L581" s="15"/>
      <c r="M581" s="15"/>
      <c r="N581" s="58">
        <v>5567</v>
      </c>
    </row>
    <row r="582" spans="2:14" x14ac:dyDescent="0.3">
      <c r="B582" s="10">
        <v>5568</v>
      </c>
      <c r="C582" s="6" t="s">
        <v>35</v>
      </c>
      <c r="D582" s="6">
        <v>517</v>
      </c>
      <c r="E582" s="6">
        <v>41</v>
      </c>
      <c r="F582" s="7">
        <v>5</v>
      </c>
      <c r="G582" s="21">
        <v>0.75</v>
      </c>
      <c r="H582" s="24">
        <v>4500</v>
      </c>
      <c r="I582" s="51">
        <f t="shared" si="24"/>
        <v>185.56701030927834</v>
      </c>
      <c r="J582" s="26">
        <f t="shared" si="25"/>
        <v>3375</v>
      </c>
      <c r="K582" s="53">
        <f t="shared" si="26"/>
        <v>139.17525773195877</v>
      </c>
      <c r="L582" s="15"/>
      <c r="M582" s="15"/>
      <c r="N582" s="58">
        <v>5568</v>
      </c>
    </row>
    <row r="583" spans="2:14" x14ac:dyDescent="0.3">
      <c r="B583" s="10">
        <v>5569</v>
      </c>
      <c r="C583" s="6" t="s">
        <v>35</v>
      </c>
      <c r="D583" s="6">
        <v>516</v>
      </c>
      <c r="E583" s="6">
        <v>42</v>
      </c>
      <c r="F583" s="7">
        <v>5</v>
      </c>
      <c r="G583" s="21">
        <v>0.79</v>
      </c>
      <c r="H583" s="24">
        <v>4000</v>
      </c>
      <c r="I583" s="51">
        <f t="shared" si="24"/>
        <v>164.94845360824743</v>
      </c>
      <c r="J583" s="26">
        <f t="shared" si="25"/>
        <v>3160</v>
      </c>
      <c r="K583" s="53">
        <f t="shared" si="26"/>
        <v>130.30927835051548</v>
      </c>
      <c r="L583" s="15"/>
      <c r="M583" s="15"/>
      <c r="N583" s="58">
        <v>5569</v>
      </c>
    </row>
    <row r="584" spans="2:14" x14ac:dyDescent="0.3">
      <c r="B584" s="10">
        <v>5570</v>
      </c>
      <c r="C584" s="6" t="s">
        <v>35</v>
      </c>
      <c r="D584" s="6">
        <v>520</v>
      </c>
      <c r="E584" s="6">
        <v>44</v>
      </c>
      <c r="F584" s="7">
        <v>5</v>
      </c>
      <c r="G584" s="21">
        <v>0.86</v>
      </c>
      <c r="H584" s="24">
        <v>7000</v>
      </c>
      <c r="I584" s="51">
        <f t="shared" si="24"/>
        <v>288.65979381443299</v>
      </c>
      <c r="J584" s="26">
        <f t="shared" si="25"/>
        <v>6020</v>
      </c>
      <c r="K584" s="53">
        <f t="shared" si="26"/>
        <v>248.24742268041237</v>
      </c>
      <c r="L584" s="15"/>
      <c r="M584" s="15"/>
      <c r="N584" s="58">
        <v>5570</v>
      </c>
    </row>
    <row r="585" spans="2:14" x14ac:dyDescent="0.3">
      <c r="B585" s="10">
        <v>5571</v>
      </c>
      <c r="C585" s="6" t="s">
        <v>35</v>
      </c>
      <c r="D585" s="6">
        <v>516</v>
      </c>
      <c r="E585" s="6">
        <v>38</v>
      </c>
      <c r="F585" s="7">
        <v>5</v>
      </c>
      <c r="G585" s="21">
        <v>0.65</v>
      </c>
      <c r="H585" s="24">
        <v>4500</v>
      </c>
      <c r="I585" s="51">
        <f t="shared" ref="I585:I648" si="27">H585/$E$3</f>
        <v>185.56701030927834</v>
      </c>
      <c r="J585" s="26">
        <f t="shared" ref="J585:J648" si="28">H585*G585</f>
        <v>2925</v>
      </c>
      <c r="K585" s="53">
        <f t="shared" ref="K585:K648" si="29">I585*G585</f>
        <v>120.61855670103093</v>
      </c>
      <c r="L585" s="15"/>
      <c r="M585" s="15"/>
      <c r="N585" s="58">
        <v>5571</v>
      </c>
    </row>
    <row r="586" spans="2:14" x14ac:dyDescent="0.3">
      <c r="B586" s="10">
        <v>5572</v>
      </c>
      <c r="C586" s="6" t="s">
        <v>35</v>
      </c>
      <c r="D586" s="6">
        <v>516</v>
      </c>
      <c r="E586" s="6">
        <v>40</v>
      </c>
      <c r="F586" s="7">
        <v>5</v>
      </c>
      <c r="G586" s="21">
        <v>0.72</v>
      </c>
      <c r="H586" s="24">
        <v>6500</v>
      </c>
      <c r="I586" s="51">
        <f t="shared" si="27"/>
        <v>268.04123711340208</v>
      </c>
      <c r="J586" s="26">
        <f t="shared" si="28"/>
        <v>4680</v>
      </c>
      <c r="K586" s="53">
        <f t="shared" si="29"/>
        <v>192.98969072164948</v>
      </c>
      <c r="L586" s="15"/>
      <c r="M586" s="15"/>
      <c r="N586" s="58">
        <v>5572</v>
      </c>
    </row>
    <row r="587" spans="2:14" x14ac:dyDescent="0.3">
      <c r="B587" s="10">
        <v>5573</v>
      </c>
      <c r="C587" s="6" t="s">
        <v>35</v>
      </c>
      <c r="D587" s="6">
        <v>517</v>
      </c>
      <c r="E587" s="6">
        <v>41</v>
      </c>
      <c r="F587" s="7">
        <v>5</v>
      </c>
      <c r="G587" s="21">
        <v>0.75</v>
      </c>
      <c r="H587" s="24">
        <v>4500</v>
      </c>
      <c r="I587" s="51">
        <f t="shared" si="27"/>
        <v>185.56701030927834</v>
      </c>
      <c r="J587" s="26">
        <f t="shared" si="28"/>
        <v>3375</v>
      </c>
      <c r="K587" s="53">
        <f t="shared" si="29"/>
        <v>139.17525773195877</v>
      </c>
      <c r="L587" s="15"/>
      <c r="M587" s="15"/>
      <c r="N587" s="58">
        <v>5573</v>
      </c>
    </row>
    <row r="588" spans="2:14" x14ac:dyDescent="0.3">
      <c r="B588" s="10">
        <v>5575</v>
      </c>
      <c r="C588" s="6" t="s">
        <v>35</v>
      </c>
      <c r="D588" s="6">
        <v>515</v>
      </c>
      <c r="E588" s="6">
        <v>35</v>
      </c>
      <c r="F588" s="7">
        <v>5</v>
      </c>
      <c r="G588" s="21">
        <v>0.55000000000000004</v>
      </c>
      <c r="H588" s="24">
        <v>5500</v>
      </c>
      <c r="I588" s="51">
        <f t="shared" si="27"/>
        <v>226.8041237113402</v>
      </c>
      <c r="J588" s="26">
        <f t="shared" si="28"/>
        <v>3025.0000000000005</v>
      </c>
      <c r="K588" s="53">
        <f t="shared" si="29"/>
        <v>124.74226804123712</v>
      </c>
      <c r="L588" s="15"/>
      <c r="M588" s="15"/>
      <c r="N588" s="58">
        <v>5575</v>
      </c>
    </row>
    <row r="589" spans="2:14" x14ac:dyDescent="0.3">
      <c r="B589" s="10">
        <v>5576</v>
      </c>
      <c r="C589" s="6" t="s">
        <v>35</v>
      </c>
      <c r="D589" s="6">
        <v>517</v>
      </c>
      <c r="E589" s="6">
        <v>33</v>
      </c>
      <c r="F589" s="7">
        <v>5</v>
      </c>
      <c r="G589" s="21">
        <v>0.49</v>
      </c>
      <c r="H589" s="24">
        <v>5500</v>
      </c>
      <c r="I589" s="51">
        <f t="shared" si="27"/>
        <v>226.8041237113402</v>
      </c>
      <c r="J589" s="26">
        <f t="shared" si="28"/>
        <v>2695</v>
      </c>
      <c r="K589" s="53">
        <f t="shared" si="29"/>
        <v>111.13402061855669</v>
      </c>
      <c r="L589" s="15"/>
      <c r="M589" s="15"/>
      <c r="N589" s="58">
        <v>5576</v>
      </c>
    </row>
    <row r="590" spans="2:14" x14ac:dyDescent="0.3">
      <c r="B590" s="10">
        <v>5577</v>
      </c>
      <c r="C590" s="6" t="s">
        <v>35</v>
      </c>
      <c r="D590" s="6">
        <v>514</v>
      </c>
      <c r="E590" s="6">
        <v>41</v>
      </c>
      <c r="F590" s="7">
        <v>5</v>
      </c>
      <c r="G590" s="21">
        <v>0.75</v>
      </c>
      <c r="H590" s="24">
        <v>6000</v>
      </c>
      <c r="I590" s="51">
        <f t="shared" si="27"/>
        <v>247.42268041237114</v>
      </c>
      <c r="J590" s="26">
        <f t="shared" si="28"/>
        <v>4500</v>
      </c>
      <c r="K590" s="53">
        <f t="shared" si="29"/>
        <v>185.56701030927834</v>
      </c>
      <c r="L590" s="15"/>
      <c r="M590" s="15"/>
      <c r="N590" s="58">
        <v>5577</v>
      </c>
    </row>
    <row r="591" spans="2:14" x14ac:dyDescent="0.3">
      <c r="B591" s="10">
        <v>5578</v>
      </c>
      <c r="C591" s="6" t="s">
        <v>35</v>
      </c>
      <c r="D591" s="6">
        <v>517</v>
      </c>
      <c r="E591" s="6">
        <v>36</v>
      </c>
      <c r="F591" s="7">
        <v>5</v>
      </c>
      <c r="G591" s="21">
        <v>0.59</v>
      </c>
      <c r="H591" s="24">
        <v>6000</v>
      </c>
      <c r="I591" s="51">
        <f t="shared" si="27"/>
        <v>247.42268041237114</v>
      </c>
      <c r="J591" s="26">
        <f t="shared" si="28"/>
        <v>3540</v>
      </c>
      <c r="K591" s="53">
        <f t="shared" si="29"/>
        <v>145.97938144329896</v>
      </c>
      <c r="L591" s="15"/>
      <c r="M591" s="15"/>
      <c r="N591" s="58">
        <v>5578</v>
      </c>
    </row>
    <row r="592" spans="2:14" x14ac:dyDescent="0.3">
      <c r="B592" s="10">
        <v>5579</v>
      </c>
      <c r="C592" s="6" t="s">
        <v>35</v>
      </c>
      <c r="D592" s="6">
        <v>517</v>
      </c>
      <c r="E592" s="6">
        <v>39</v>
      </c>
      <c r="F592" s="7">
        <v>5</v>
      </c>
      <c r="G592" s="21">
        <v>0.68</v>
      </c>
      <c r="H592" s="24">
        <v>4000</v>
      </c>
      <c r="I592" s="51">
        <f t="shared" si="27"/>
        <v>164.94845360824743</v>
      </c>
      <c r="J592" s="26">
        <f t="shared" si="28"/>
        <v>2720</v>
      </c>
      <c r="K592" s="53">
        <f t="shared" si="29"/>
        <v>112.16494845360826</v>
      </c>
      <c r="L592" s="15"/>
      <c r="M592" s="15"/>
      <c r="N592" s="58">
        <v>5579</v>
      </c>
    </row>
    <row r="593" spans="2:14" x14ac:dyDescent="0.3">
      <c r="B593" s="10">
        <v>5580</v>
      </c>
      <c r="C593" s="6" t="s">
        <v>35</v>
      </c>
      <c r="D593" s="6">
        <v>515</v>
      </c>
      <c r="E593" s="6">
        <v>37</v>
      </c>
      <c r="F593" s="7">
        <v>5</v>
      </c>
      <c r="G593" s="21">
        <v>0.62</v>
      </c>
      <c r="H593" s="24">
        <v>6500</v>
      </c>
      <c r="I593" s="51">
        <f t="shared" si="27"/>
        <v>268.04123711340208</v>
      </c>
      <c r="J593" s="26">
        <f t="shared" si="28"/>
        <v>4030</v>
      </c>
      <c r="K593" s="53">
        <f t="shared" si="29"/>
        <v>166.18556701030928</v>
      </c>
      <c r="L593" s="15"/>
      <c r="M593" s="15"/>
      <c r="N593" s="58">
        <v>5580</v>
      </c>
    </row>
    <row r="594" spans="2:14" x14ac:dyDescent="0.3">
      <c r="B594" s="10">
        <v>5581</v>
      </c>
      <c r="C594" s="6" t="s">
        <v>35</v>
      </c>
      <c r="D594" s="6">
        <v>515</v>
      </c>
      <c r="E594" s="6">
        <v>37</v>
      </c>
      <c r="F594" s="7">
        <v>5</v>
      </c>
      <c r="G594" s="21">
        <v>0.62</v>
      </c>
      <c r="H594" s="24">
        <v>6500</v>
      </c>
      <c r="I594" s="51">
        <f t="shared" si="27"/>
        <v>268.04123711340208</v>
      </c>
      <c r="J594" s="26">
        <f t="shared" si="28"/>
        <v>4030</v>
      </c>
      <c r="K594" s="53">
        <f t="shared" si="29"/>
        <v>166.18556701030928</v>
      </c>
      <c r="L594" s="15"/>
      <c r="M594" s="15"/>
      <c r="N594" s="58">
        <v>5581</v>
      </c>
    </row>
    <row r="595" spans="2:14" x14ac:dyDescent="0.3">
      <c r="B595" s="10">
        <v>5582</v>
      </c>
      <c r="C595" s="6" t="s">
        <v>35</v>
      </c>
      <c r="D595" s="6">
        <v>515</v>
      </c>
      <c r="E595" s="6">
        <v>44</v>
      </c>
      <c r="F595" s="7">
        <v>5</v>
      </c>
      <c r="G595" s="21">
        <v>0.86</v>
      </c>
      <c r="H595" s="24">
        <v>6500</v>
      </c>
      <c r="I595" s="51">
        <f t="shared" si="27"/>
        <v>268.04123711340208</v>
      </c>
      <c r="J595" s="26">
        <f t="shared" si="28"/>
        <v>5590</v>
      </c>
      <c r="K595" s="53">
        <f t="shared" si="29"/>
        <v>230.51546391752578</v>
      </c>
      <c r="L595" s="15"/>
      <c r="M595" s="15"/>
      <c r="N595" s="58">
        <v>5582</v>
      </c>
    </row>
    <row r="596" spans="2:14" x14ac:dyDescent="0.3">
      <c r="B596" s="10">
        <v>5583</v>
      </c>
      <c r="C596" s="6" t="s">
        <v>35</v>
      </c>
      <c r="D596" s="6">
        <v>510</v>
      </c>
      <c r="E596" s="6">
        <v>34</v>
      </c>
      <c r="F596" s="7">
        <v>5</v>
      </c>
      <c r="G596" s="21">
        <v>0.52</v>
      </c>
      <c r="H596" s="24">
        <v>6500</v>
      </c>
      <c r="I596" s="51">
        <f t="shared" si="27"/>
        <v>268.04123711340208</v>
      </c>
      <c r="J596" s="26">
        <f t="shared" si="28"/>
        <v>3380</v>
      </c>
      <c r="K596" s="53">
        <f t="shared" si="29"/>
        <v>139.38144329896909</v>
      </c>
      <c r="L596" s="15"/>
      <c r="M596" s="15"/>
      <c r="N596" s="58">
        <v>5583</v>
      </c>
    </row>
    <row r="597" spans="2:14" x14ac:dyDescent="0.3">
      <c r="B597" s="10">
        <v>5584</v>
      </c>
      <c r="C597" s="6" t="s">
        <v>35</v>
      </c>
      <c r="D597" s="6">
        <v>514</v>
      </c>
      <c r="E597" s="6">
        <v>37</v>
      </c>
      <c r="F597" s="7">
        <v>5</v>
      </c>
      <c r="G597" s="21">
        <v>0.62</v>
      </c>
      <c r="H597" s="24">
        <v>6000</v>
      </c>
      <c r="I597" s="51">
        <f t="shared" si="27"/>
        <v>247.42268041237114</v>
      </c>
      <c r="J597" s="26">
        <f t="shared" si="28"/>
        <v>3720</v>
      </c>
      <c r="K597" s="53">
        <f t="shared" si="29"/>
        <v>153.4020618556701</v>
      </c>
      <c r="L597" s="15"/>
      <c r="M597" s="15"/>
      <c r="N597" s="58">
        <v>5584</v>
      </c>
    </row>
    <row r="598" spans="2:14" x14ac:dyDescent="0.3">
      <c r="B598" s="10">
        <v>5585</v>
      </c>
      <c r="C598" s="6" t="s">
        <v>35</v>
      </c>
      <c r="D598" s="6">
        <v>524</v>
      </c>
      <c r="E598" s="6">
        <v>36</v>
      </c>
      <c r="F598" s="7">
        <v>5</v>
      </c>
      <c r="G598" s="21">
        <v>0.59</v>
      </c>
      <c r="H598" s="24">
        <v>6500</v>
      </c>
      <c r="I598" s="51">
        <f t="shared" si="27"/>
        <v>268.04123711340208</v>
      </c>
      <c r="J598" s="26">
        <f t="shared" si="28"/>
        <v>3835</v>
      </c>
      <c r="K598" s="53">
        <f t="shared" si="29"/>
        <v>158.14432989690721</v>
      </c>
      <c r="L598" s="15"/>
      <c r="M598" s="15"/>
      <c r="N598" s="58">
        <v>5585</v>
      </c>
    </row>
    <row r="599" spans="2:14" x14ac:dyDescent="0.3">
      <c r="B599" s="10">
        <v>5586</v>
      </c>
      <c r="C599" s="6" t="s">
        <v>35</v>
      </c>
      <c r="D599" s="6">
        <v>517</v>
      </c>
      <c r="E599" s="6">
        <v>32</v>
      </c>
      <c r="F599" s="7">
        <v>5</v>
      </c>
      <c r="G599" s="21">
        <v>0.47</v>
      </c>
      <c r="H599" s="24">
        <v>5500</v>
      </c>
      <c r="I599" s="51">
        <f t="shared" si="27"/>
        <v>226.8041237113402</v>
      </c>
      <c r="J599" s="26">
        <f t="shared" si="28"/>
        <v>2585</v>
      </c>
      <c r="K599" s="53">
        <f t="shared" si="29"/>
        <v>106.59793814432989</v>
      </c>
      <c r="L599" s="15"/>
      <c r="M599" s="15"/>
      <c r="N599" s="58">
        <v>5586</v>
      </c>
    </row>
    <row r="600" spans="2:14" x14ac:dyDescent="0.3">
      <c r="B600" s="10">
        <v>5587</v>
      </c>
      <c r="C600" s="6" t="s">
        <v>35</v>
      </c>
      <c r="D600" s="6">
        <v>516</v>
      </c>
      <c r="E600" s="6">
        <v>35</v>
      </c>
      <c r="F600" s="7">
        <v>5</v>
      </c>
      <c r="G600" s="21">
        <v>0.55000000000000004</v>
      </c>
      <c r="H600" s="24">
        <v>6000</v>
      </c>
      <c r="I600" s="51">
        <f t="shared" si="27"/>
        <v>247.42268041237114</v>
      </c>
      <c r="J600" s="26">
        <f t="shared" si="28"/>
        <v>3300.0000000000005</v>
      </c>
      <c r="K600" s="53">
        <f t="shared" si="29"/>
        <v>136.08247422680412</v>
      </c>
      <c r="L600" s="15"/>
      <c r="M600" s="15"/>
      <c r="N600" s="58">
        <v>5587</v>
      </c>
    </row>
    <row r="601" spans="2:14" x14ac:dyDescent="0.3">
      <c r="B601" s="10">
        <v>5589</v>
      </c>
      <c r="C601" s="6" t="s">
        <v>35</v>
      </c>
      <c r="D601" s="6">
        <v>515</v>
      </c>
      <c r="E601" s="6">
        <v>33</v>
      </c>
      <c r="F601" s="7">
        <v>5</v>
      </c>
      <c r="G601" s="21">
        <v>0.49</v>
      </c>
      <c r="H601" s="24">
        <v>5500</v>
      </c>
      <c r="I601" s="51">
        <f t="shared" si="27"/>
        <v>226.8041237113402</v>
      </c>
      <c r="J601" s="26">
        <f t="shared" si="28"/>
        <v>2695</v>
      </c>
      <c r="K601" s="53">
        <f t="shared" si="29"/>
        <v>111.13402061855669</v>
      </c>
      <c r="L601" s="15"/>
      <c r="M601" s="15"/>
      <c r="N601" s="58">
        <v>5589</v>
      </c>
    </row>
    <row r="602" spans="2:14" x14ac:dyDescent="0.3">
      <c r="B602" s="10">
        <v>5590</v>
      </c>
      <c r="C602" s="6" t="s">
        <v>35</v>
      </c>
      <c r="D602" s="6">
        <v>513</v>
      </c>
      <c r="E602" s="6">
        <v>36</v>
      </c>
      <c r="F602" s="7">
        <v>5</v>
      </c>
      <c r="G602" s="21">
        <v>0.59</v>
      </c>
      <c r="H602" s="24">
        <v>6500</v>
      </c>
      <c r="I602" s="51">
        <f t="shared" si="27"/>
        <v>268.04123711340208</v>
      </c>
      <c r="J602" s="26">
        <f t="shared" si="28"/>
        <v>3835</v>
      </c>
      <c r="K602" s="53">
        <f t="shared" si="29"/>
        <v>158.14432989690721</v>
      </c>
      <c r="L602" s="15"/>
      <c r="M602" s="15"/>
      <c r="N602" s="58">
        <v>5590</v>
      </c>
    </row>
    <row r="603" spans="2:14" x14ac:dyDescent="0.3">
      <c r="B603" s="10">
        <v>5591</v>
      </c>
      <c r="C603" s="6" t="s">
        <v>35</v>
      </c>
      <c r="D603" s="6">
        <v>518</v>
      </c>
      <c r="E603" s="6">
        <v>35</v>
      </c>
      <c r="F603" s="7">
        <v>5</v>
      </c>
      <c r="G603" s="21">
        <v>0.55000000000000004</v>
      </c>
      <c r="H603" s="24">
        <v>6500</v>
      </c>
      <c r="I603" s="51">
        <f t="shared" si="27"/>
        <v>268.04123711340208</v>
      </c>
      <c r="J603" s="26">
        <f t="shared" si="28"/>
        <v>3575.0000000000005</v>
      </c>
      <c r="K603" s="53">
        <f t="shared" si="29"/>
        <v>147.42268041237116</v>
      </c>
      <c r="L603" s="15"/>
      <c r="M603" s="15"/>
      <c r="N603" s="58">
        <v>5591</v>
      </c>
    </row>
    <row r="604" spans="2:14" x14ac:dyDescent="0.3">
      <c r="B604" s="10">
        <v>5592</v>
      </c>
      <c r="C604" s="6" t="s">
        <v>35</v>
      </c>
      <c r="D604" s="6">
        <v>519</v>
      </c>
      <c r="E604" s="6">
        <v>36</v>
      </c>
      <c r="F604" s="7">
        <v>5</v>
      </c>
      <c r="G604" s="21">
        <v>0.59</v>
      </c>
      <c r="H604" s="24">
        <v>6500</v>
      </c>
      <c r="I604" s="51">
        <f t="shared" si="27"/>
        <v>268.04123711340208</v>
      </c>
      <c r="J604" s="26">
        <f t="shared" si="28"/>
        <v>3835</v>
      </c>
      <c r="K604" s="53">
        <f t="shared" si="29"/>
        <v>158.14432989690721</v>
      </c>
      <c r="L604" s="15"/>
      <c r="M604" s="15"/>
      <c r="N604" s="58">
        <v>5592</v>
      </c>
    </row>
    <row r="605" spans="2:14" x14ac:dyDescent="0.3">
      <c r="B605" s="10">
        <v>5593</v>
      </c>
      <c r="C605" s="6" t="s">
        <v>35</v>
      </c>
      <c r="D605" s="6">
        <v>513</v>
      </c>
      <c r="E605" s="6">
        <v>34</v>
      </c>
      <c r="F605" s="7">
        <v>5</v>
      </c>
      <c r="G605" s="21">
        <v>0.52</v>
      </c>
      <c r="H605" s="24">
        <v>6500</v>
      </c>
      <c r="I605" s="51">
        <f t="shared" si="27"/>
        <v>268.04123711340208</v>
      </c>
      <c r="J605" s="26">
        <f t="shared" si="28"/>
        <v>3380</v>
      </c>
      <c r="K605" s="53">
        <f t="shared" si="29"/>
        <v>139.38144329896909</v>
      </c>
      <c r="L605" s="15"/>
      <c r="M605" s="15"/>
      <c r="N605" s="58">
        <v>5593</v>
      </c>
    </row>
    <row r="606" spans="2:14" x14ac:dyDescent="0.3">
      <c r="B606" s="10">
        <v>5594</v>
      </c>
      <c r="C606" s="6" t="s">
        <v>35</v>
      </c>
      <c r="D606" s="6">
        <v>517</v>
      </c>
      <c r="E606" s="6">
        <v>35</v>
      </c>
      <c r="F606" s="7">
        <v>5</v>
      </c>
      <c r="G606" s="21">
        <v>0.55000000000000004</v>
      </c>
      <c r="H606" s="24">
        <v>6000</v>
      </c>
      <c r="I606" s="51">
        <f t="shared" si="27"/>
        <v>247.42268041237114</v>
      </c>
      <c r="J606" s="26">
        <f t="shared" si="28"/>
        <v>3300.0000000000005</v>
      </c>
      <c r="K606" s="53">
        <f t="shared" si="29"/>
        <v>136.08247422680412</v>
      </c>
      <c r="L606" s="15"/>
      <c r="M606" s="15"/>
      <c r="N606" s="58">
        <v>5594</v>
      </c>
    </row>
    <row r="607" spans="2:14" x14ac:dyDescent="0.3">
      <c r="B607" s="10">
        <v>5595</v>
      </c>
      <c r="C607" s="6" t="s">
        <v>35</v>
      </c>
      <c r="D607" s="6">
        <v>516</v>
      </c>
      <c r="E607" s="6">
        <v>37</v>
      </c>
      <c r="F607" s="7">
        <v>5</v>
      </c>
      <c r="G607" s="21">
        <v>0.62</v>
      </c>
      <c r="H607" s="24">
        <v>6500</v>
      </c>
      <c r="I607" s="51">
        <f t="shared" si="27"/>
        <v>268.04123711340208</v>
      </c>
      <c r="J607" s="26">
        <f t="shared" si="28"/>
        <v>4030</v>
      </c>
      <c r="K607" s="53">
        <f t="shared" si="29"/>
        <v>166.18556701030928</v>
      </c>
      <c r="L607" s="15"/>
      <c r="M607" s="15"/>
      <c r="N607" s="58">
        <v>5595</v>
      </c>
    </row>
    <row r="608" spans="2:14" x14ac:dyDescent="0.3">
      <c r="B608" s="10">
        <v>5596</v>
      </c>
      <c r="C608" s="6" t="s">
        <v>35</v>
      </c>
      <c r="D608" s="6">
        <v>522</v>
      </c>
      <c r="E608" s="6">
        <v>35</v>
      </c>
      <c r="F608" s="7">
        <v>5</v>
      </c>
      <c r="G608" s="21">
        <v>0.55000000000000004</v>
      </c>
      <c r="H608" s="24">
        <v>6000</v>
      </c>
      <c r="I608" s="51">
        <f t="shared" si="27"/>
        <v>247.42268041237114</v>
      </c>
      <c r="J608" s="26">
        <f t="shared" si="28"/>
        <v>3300.0000000000005</v>
      </c>
      <c r="K608" s="53">
        <f t="shared" si="29"/>
        <v>136.08247422680412</v>
      </c>
      <c r="L608" s="15"/>
      <c r="M608" s="15"/>
      <c r="N608" s="58">
        <v>5596</v>
      </c>
    </row>
    <row r="609" spans="2:14" x14ac:dyDescent="0.3">
      <c r="B609" s="10">
        <v>5597</v>
      </c>
      <c r="C609" s="6" t="s">
        <v>35</v>
      </c>
      <c r="D609" s="6">
        <v>526</v>
      </c>
      <c r="E609" s="6">
        <v>33</v>
      </c>
      <c r="F609" s="7">
        <v>5</v>
      </c>
      <c r="G609" s="21">
        <v>0.49</v>
      </c>
      <c r="H609" s="24">
        <v>3500</v>
      </c>
      <c r="I609" s="51">
        <f t="shared" si="27"/>
        <v>144.32989690721649</v>
      </c>
      <c r="J609" s="26">
        <f t="shared" si="28"/>
        <v>1715</v>
      </c>
      <c r="K609" s="53">
        <f t="shared" si="29"/>
        <v>70.721649484536087</v>
      </c>
      <c r="L609" s="15"/>
      <c r="M609" s="15"/>
      <c r="N609" s="58">
        <v>5597</v>
      </c>
    </row>
    <row r="610" spans="2:14" x14ac:dyDescent="0.3">
      <c r="B610" s="10">
        <v>5598</v>
      </c>
      <c r="C610" s="6" t="s">
        <v>35</v>
      </c>
      <c r="D610" s="6">
        <v>522</v>
      </c>
      <c r="E610" s="6">
        <v>34</v>
      </c>
      <c r="F610" s="7">
        <v>5</v>
      </c>
      <c r="G610" s="21">
        <v>0.52</v>
      </c>
      <c r="H610" s="24">
        <v>5000</v>
      </c>
      <c r="I610" s="51">
        <f t="shared" si="27"/>
        <v>206.18556701030928</v>
      </c>
      <c r="J610" s="26">
        <f t="shared" si="28"/>
        <v>2600</v>
      </c>
      <c r="K610" s="53">
        <f t="shared" si="29"/>
        <v>107.21649484536083</v>
      </c>
      <c r="L610" s="15"/>
      <c r="M610" s="15"/>
      <c r="N610" s="58">
        <v>5598</v>
      </c>
    </row>
    <row r="611" spans="2:14" x14ac:dyDescent="0.3">
      <c r="B611" s="10">
        <v>5599</v>
      </c>
      <c r="C611" s="6" t="s">
        <v>35</v>
      </c>
      <c r="D611" s="6">
        <v>427</v>
      </c>
      <c r="E611" s="6">
        <v>34</v>
      </c>
      <c r="F611" s="7">
        <v>4</v>
      </c>
      <c r="G611" s="21">
        <v>0.41</v>
      </c>
      <c r="H611" s="24">
        <v>4500</v>
      </c>
      <c r="I611" s="51">
        <f t="shared" si="27"/>
        <v>185.56701030927834</v>
      </c>
      <c r="J611" s="26">
        <f t="shared" si="28"/>
        <v>1845</v>
      </c>
      <c r="K611" s="53">
        <f t="shared" si="29"/>
        <v>76.082474226804123</v>
      </c>
      <c r="L611" s="15"/>
      <c r="M611" s="15"/>
      <c r="N611" s="58">
        <v>5599</v>
      </c>
    </row>
    <row r="612" spans="2:14" x14ac:dyDescent="0.3">
      <c r="B612" s="10">
        <v>5600</v>
      </c>
      <c r="C612" s="6" t="s">
        <v>35</v>
      </c>
      <c r="D612" s="6">
        <v>526</v>
      </c>
      <c r="E612" s="6">
        <v>38</v>
      </c>
      <c r="F612" s="7">
        <v>5</v>
      </c>
      <c r="G612" s="21">
        <v>0.65</v>
      </c>
      <c r="H612" s="24">
        <v>6500</v>
      </c>
      <c r="I612" s="51">
        <f t="shared" si="27"/>
        <v>268.04123711340208</v>
      </c>
      <c r="J612" s="26">
        <f t="shared" si="28"/>
        <v>4225</v>
      </c>
      <c r="K612" s="53">
        <f t="shared" si="29"/>
        <v>174.22680412371136</v>
      </c>
      <c r="L612" s="15"/>
      <c r="M612" s="15"/>
      <c r="N612" s="58">
        <v>5600</v>
      </c>
    </row>
    <row r="613" spans="2:14" x14ac:dyDescent="0.3">
      <c r="B613" s="10">
        <v>5601</v>
      </c>
      <c r="C613" s="6" t="s">
        <v>35</v>
      </c>
      <c r="D613" s="6">
        <v>521</v>
      </c>
      <c r="E613" s="6">
        <v>34</v>
      </c>
      <c r="F613" s="7">
        <v>5</v>
      </c>
      <c r="G613" s="21">
        <v>0.52</v>
      </c>
      <c r="H613" s="24">
        <v>6000</v>
      </c>
      <c r="I613" s="51">
        <f t="shared" si="27"/>
        <v>247.42268041237114</v>
      </c>
      <c r="J613" s="26">
        <f t="shared" si="28"/>
        <v>3120</v>
      </c>
      <c r="K613" s="53">
        <f t="shared" si="29"/>
        <v>128.65979381443299</v>
      </c>
      <c r="L613" s="15"/>
      <c r="M613" s="15"/>
      <c r="N613" s="58">
        <v>5601</v>
      </c>
    </row>
    <row r="614" spans="2:14" x14ac:dyDescent="0.3">
      <c r="B614" s="10">
        <v>5602</v>
      </c>
      <c r="C614" s="6" t="s">
        <v>35</v>
      </c>
      <c r="D614" s="6">
        <v>526</v>
      </c>
      <c r="E614" s="6">
        <v>38</v>
      </c>
      <c r="F614" s="7">
        <v>5</v>
      </c>
      <c r="G614" s="21">
        <v>0.65</v>
      </c>
      <c r="H614" s="24">
        <v>6500</v>
      </c>
      <c r="I614" s="51">
        <f t="shared" si="27"/>
        <v>268.04123711340208</v>
      </c>
      <c r="J614" s="26">
        <f t="shared" si="28"/>
        <v>4225</v>
      </c>
      <c r="K614" s="53">
        <f t="shared" si="29"/>
        <v>174.22680412371136</v>
      </c>
      <c r="L614" s="15"/>
      <c r="M614" s="15"/>
      <c r="N614" s="58">
        <v>5602</v>
      </c>
    </row>
    <row r="615" spans="2:14" x14ac:dyDescent="0.3">
      <c r="B615" s="10">
        <v>5603</v>
      </c>
      <c r="C615" s="6" t="s">
        <v>35</v>
      </c>
      <c r="D615" s="6">
        <v>527</v>
      </c>
      <c r="E615" s="6">
        <v>35</v>
      </c>
      <c r="F615" s="7">
        <v>5</v>
      </c>
      <c r="G615" s="21">
        <v>0.55000000000000004</v>
      </c>
      <c r="H615" s="24">
        <v>6000</v>
      </c>
      <c r="I615" s="51">
        <f t="shared" si="27"/>
        <v>247.42268041237114</v>
      </c>
      <c r="J615" s="26">
        <f t="shared" si="28"/>
        <v>3300.0000000000005</v>
      </c>
      <c r="K615" s="53">
        <f t="shared" si="29"/>
        <v>136.08247422680412</v>
      </c>
      <c r="L615" s="15"/>
      <c r="M615" s="15"/>
      <c r="N615" s="58">
        <v>5603</v>
      </c>
    </row>
    <row r="616" spans="2:14" x14ac:dyDescent="0.3">
      <c r="B616" s="10">
        <v>5604</v>
      </c>
      <c r="C616" s="6" t="s">
        <v>35</v>
      </c>
      <c r="D616" s="6">
        <v>509</v>
      </c>
      <c r="E616" s="6">
        <v>32</v>
      </c>
      <c r="F616" s="7">
        <v>4.5</v>
      </c>
      <c r="G616" s="21">
        <v>0.42</v>
      </c>
      <c r="H616" s="24">
        <v>6000</v>
      </c>
      <c r="I616" s="51">
        <f t="shared" si="27"/>
        <v>247.42268041237114</v>
      </c>
      <c r="J616" s="26">
        <f t="shared" si="28"/>
        <v>2520</v>
      </c>
      <c r="K616" s="53">
        <f t="shared" si="29"/>
        <v>103.91752577319588</v>
      </c>
      <c r="L616" s="15"/>
      <c r="M616" s="15"/>
      <c r="N616" s="58">
        <v>5604</v>
      </c>
    </row>
    <row r="617" spans="2:14" x14ac:dyDescent="0.3">
      <c r="B617" s="10">
        <v>5605</v>
      </c>
      <c r="C617" s="6" t="s">
        <v>35</v>
      </c>
      <c r="D617" s="6">
        <v>420</v>
      </c>
      <c r="E617" s="6">
        <v>32</v>
      </c>
      <c r="F617" s="7">
        <v>4</v>
      </c>
      <c r="G617" s="21">
        <v>0.37</v>
      </c>
      <c r="H617" s="24">
        <v>3500</v>
      </c>
      <c r="I617" s="51">
        <f t="shared" si="27"/>
        <v>144.32989690721649</v>
      </c>
      <c r="J617" s="26">
        <f t="shared" si="28"/>
        <v>1295</v>
      </c>
      <c r="K617" s="53">
        <f t="shared" si="29"/>
        <v>53.402061855670105</v>
      </c>
      <c r="L617" s="15"/>
      <c r="M617" s="15"/>
      <c r="N617" s="58">
        <v>5605</v>
      </c>
    </row>
    <row r="618" spans="2:14" x14ac:dyDescent="0.3">
      <c r="B618" s="10">
        <v>5606</v>
      </c>
      <c r="C618" s="6" t="s">
        <v>35</v>
      </c>
      <c r="D618" s="6">
        <v>421</v>
      </c>
      <c r="E618" s="6">
        <v>34</v>
      </c>
      <c r="F618" s="7">
        <v>4</v>
      </c>
      <c r="G618" s="21">
        <v>0.41</v>
      </c>
      <c r="H618" s="24">
        <v>3600</v>
      </c>
      <c r="I618" s="51">
        <f t="shared" si="27"/>
        <v>148.45360824742269</v>
      </c>
      <c r="J618" s="26">
        <f t="shared" si="28"/>
        <v>1476</v>
      </c>
      <c r="K618" s="53">
        <f t="shared" si="29"/>
        <v>60.865979381443303</v>
      </c>
      <c r="L618" s="15"/>
      <c r="M618" s="15"/>
      <c r="N618" s="58">
        <v>5606</v>
      </c>
    </row>
    <row r="619" spans="2:14" x14ac:dyDescent="0.3">
      <c r="B619" s="10">
        <v>5607</v>
      </c>
      <c r="C619" s="6" t="s">
        <v>35</v>
      </c>
      <c r="D619" s="6">
        <v>414</v>
      </c>
      <c r="E619" s="6">
        <v>34</v>
      </c>
      <c r="F619" s="7">
        <v>4</v>
      </c>
      <c r="G619" s="21">
        <v>0.41</v>
      </c>
      <c r="H619" s="24">
        <v>3600</v>
      </c>
      <c r="I619" s="51">
        <f t="shared" si="27"/>
        <v>148.45360824742269</v>
      </c>
      <c r="J619" s="26">
        <f t="shared" si="28"/>
        <v>1476</v>
      </c>
      <c r="K619" s="53">
        <f t="shared" si="29"/>
        <v>60.865979381443303</v>
      </c>
      <c r="L619" s="15"/>
      <c r="M619" s="15"/>
      <c r="N619" s="58">
        <v>5607</v>
      </c>
    </row>
    <row r="620" spans="2:14" x14ac:dyDescent="0.3">
      <c r="B620" s="10">
        <v>5608</v>
      </c>
      <c r="C620" s="6" t="s">
        <v>35</v>
      </c>
      <c r="D620" s="6">
        <v>421</v>
      </c>
      <c r="E620" s="6">
        <v>36</v>
      </c>
      <c r="F620" s="7">
        <v>4</v>
      </c>
      <c r="G620" s="21">
        <v>0.46</v>
      </c>
      <c r="H620" s="24">
        <v>3600</v>
      </c>
      <c r="I620" s="51">
        <f t="shared" si="27"/>
        <v>148.45360824742269</v>
      </c>
      <c r="J620" s="26">
        <f t="shared" si="28"/>
        <v>1656</v>
      </c>
      <c r="K620" s="53">
        <f t="shared" si="29"/>
        <v>68.288659793814446</v>
      </c>
      <c r="L620" s="15"/>
      <c r="M620" s="15"/>
      <c r="N620" s="58">
        <v>5608</v>
      </c>
    </row>
    <row r="621" spans="2:14" x14ac:dyDescent="0.3">
      <c r="B621" s="10">
        <v>5609</v>
      </c>
      <c r="C621" s="6" t="s">
        <v>35</v>
      </c>
      <c r="D621" s="6">
        <v>421</v>
      </c>
      <c r="E621" s="6">
        <v>34</v>
      </c>
      <c r="F621" s="7">
        <v>4</v>
      </c>
      <c r="G621" s="21">
        <v>0.41</v>
      </c>
      <c r="H621" s="24">
        <v>3500</v>
      </c>
      <c r="I621" s="51">
        <f t="shared" si="27"/>
        <v>144.32989690721649</v>
      </c>
      <c r="J621" s="26">
        <f t="shared" si="28"/>
        <v>1435</v>
      </c>
      <c r="K621" s="53">
        <f t="shared" si="29"/>
        <v>59.175257731958759</v>
      </c>
      <c r="L621" s="15"/>
      <c r="M621" s="15"/>
      <c r="N621" s="58">
        <v>5609</v>
      </c>
    </row>
    <row r="622" spans="2:14" x14ac:dyDescent="0.3">
      <c r="B622" s="10">
        <v>5610</v>
      </c>
      <c r="C622" s="6" t="s">
        <v>35</v>
      </c>
      <c r="D622" s="6">
        <v>421</v>
      </c>
      <c r="E622" s="6">
        <v>32</v>
      </c>
      <c r="F622" s="7">
        <v>4</v>
      </c>
      <c r="G622" s="21">
        <v>0.37</v>
      </c>
      <c r="H622" s="24">
        <v>3700</v>
      </c>
      <c r="I622" s="51">
        <f t="shared" si="27"/>
        <v>152.57731958762886</v>
      </c>
      <c r="J622" s="26">
        <f t="shared" si="28"/>
        <v>1369</v>
      </c>
      <c r="K622" s="53">
        <f t="shared" si="29"/>
        <v>56.453608247422679</v>
      </c>
      <c r="L622" s="15"/>
      <c r="M622" s="15"/>
      <c r="N622" s="58">
        <v>5610</v>
      </c>
    </row>
    <row r="623" spans="2:14" x14ac:dyDescent="0.3">
      <c r="B623" s="10">
        <v>5611</v>
      </c>
      <c r="C623" s="6" t="s">
        <v>35</v>
      </c>
      <c r="D623" s="6">
        <v>420</v>
      </c>
      <c r="E623" s="6">
        <v>30</v>
      </c>
      <c r="F623" s="7">
        <v>4</v>
      </c>
      <c r="G623" s="21">
        <v>0.32</v>
      </c>
      <c r="H623" s="24">
        <v>3600</v>
      </c>
      <c r="I623" s="51">
        <f t="shared" si="27"/>
        <v>148.45360824742269</v>
      </c>
      <c r="J623" s="26">
        <f t="shared" si="28"/>
        <v>1152</v>
      </c>
      <c r="K623" s="53">
        <f t="shared" si="29"/>
        <v>47.505154639175259</v>
      </c>
      <c r="L623" s="15"/>
      <c r="M623" s="15"/>
      <c r="N623" s="58">
        <v>5611</v>
      </c>
    </row>
    <row r="624" spans="2:14" x14ac:dyDescent="0.3">
      <c r="B624" s="10">
        <v>5612</v>
      </c>
      <c r="C624" s="45" t="s">
        <v>35</v>
      </c>
      <c r="D624" s="6">
        <v>422</v>
      </c>
      <c r="E624" s="6">
        <v>33</v>
      </c>
      <c r="F624" s="7">
        <v>4</v>
      </c>
      <c r="G624" s="21">
        <v>0.39</v>
      </c>
      <c r="H624" s="24">
        <v>4000</v>
      </c>
      <c r="I624" s="51">
        <f t="shared" si="27"/>
        <v>164.94845360824743</v>
      </c>
      <c r="J624" s="26">
        <f t="shared" si="28"/>
        <v>1560</v>
      </c>
      <c r="K624" s="53">
        <f t="shared" si="29"/>
        <v>64.329896907216508</v>
      </c>
      <c r="L624" s="15"/>
      <c r="M624" s="15"/>
      <c r="N624" s="58">
        <v>5612</v>
      </c>
    </row>
    <row r="625" spans="2:14" x14ac:dyDescent="0.3">
      <c r="B625" s="10">
        <v>5614</v>
      </c>
      <c r="C625" s="6" t="s">
        <v>35</v>
      </c>
      <c r="D625" s="6">
        <v>422</v>
      </c>
      <c r="E625" s="6">
        <v>35</v>
      </c>
      <c r="F625" s="7">
        <v>4</v>
      </c>
      <c r="G625" s="21">
        <v>0.44</v>
      </c>
      <c r="H625" s="24">
        <v>4000</v>
      </c>
      <c r="I625" s="51">
        <f t="shared" si="27"/>
        <v>164.94845360824743</v>
      </c>
      <c r="J625" s="26">
        <f t="shared" si="28"/>
        <v>1760</v>
      </c>
      <c r="K625" s="53">
        <f t="shared" si="29"/>
        <v>72.577319587628878</v>
      </c>
      <c r="L625" s="15"/>
      <c r="M625" s="15"/>
      <c r="N625" s="58">
        <v>5614</v>
      </c>
    </row>
    <row r="626" spans="2:14" x14ac:dyDescent="0.3">
      <c r="B626" s="10">
        <v>5615</v>
      </c>
      <c r="C626" s="6" t="s">
        <v>35</v>
      </c>
      <c r="D626" s="6">
        <v>420</v>
      </c>
      <c r="E626" s="6">
        <v>33</v>
      </c>
      <c r="F626" s="7">
        <v>4</v>
      </c>
      <c r="G626" s="21">
        <v>0.39</v>
      </c>
      <c r="H626" s="24">
        <v>4000</v>
      </c>
      <c r="I626" s="51">
        <f t="shared" si="27"/>
        <v>164.94845360824743</v>
      </c>
      <c r="J626" s="26">
        <f t="shared" si="28"/>
        <v>1560</v>
      </c>
      <c r="K626" s="53">
        <f t="shared" si="29"/>
        <v>64.329896907216508</v>
      </c>
      <c r="L626" s="15"/>
      <c r="M626" s="15"/>
      <c r="N626" s="58">
        <v>5615</v>
      </c>
    </row>
    <row r="627" spans="2:14" x14ac:dyDescent="0.3">
      <c r="B627" s="10">
        <v>5616</v>
      </c>
      <c r="C627" s="6" t="s">
        <v>35</v>
      </c>
      <c r="D627" s="6">
        <v>423</v>
      </c>
      <c r="E627" s="6">
        <v>33</v>
      </c>
      <c r="F627" s="7">
        <v>4</v>
      </c>
      <c r="G627" s="21">
        <v>0.39</v>
      </c>
      <c r="H627" s="24">
        <v>4000</v>
      </c>
      <c r="I627" s="51">
        <f t="shared" si="27"/>
        <v>164.94845360824743</v>
      </c>
      <c r="J627" s="26">
        <f t="shared" si="28"/>
        <v>1560</v>
      </c>
      <c r="K627" s="53">
        <f t="shared" si="29"/>
        <v>64.329896907216508</v>
      </c>
      <c r="L627" s="15"/>
      <c r="M627" s="15"/>
      <c r="N627" s="58">
        <v>5616</v>
      </c>
    </row>
    <row r="628" spans="2:14" x14ac:dyDescent="0.3">
      <c r="B628" s="10">
        <v>5617</v>
      </c>
      <c r="C628" s="6" t="s">
        <v>35</v>
      </c>
      <c r="D628" s="6">
        <v>423</v>
      </c>
      <c r="E628" s="6">
        <v>35</v>
      </c>
      <c r="F628" s="7">
        <v>4</v>
      </c>
      <c r="G628" s="21">
        <v>0.44</v>
      </c>
      <c r="H628" s="24">
        <v>4000</v>
      </c>
      <c r="I628" s="51">
        <f t="shared" si="27"/>
        <v>164.94845360824743</v>
      </c>
      <c r="J628" s="26">
        <f t="shared" si="28"/>
        <v>1760</v>
      </c>
      <c r="K628" s="53">
        <f t="shared" si="29"/>
        <v>72.577319587628878</v>
      </c>
      <c r="L628" s="15"/>
      <c r="M628" s="15"/>
      <c r="N628" s="58">
        <v>5617</v>
      </c>
    </row>
    <row r="629" spans="2:14" x14ac:dyDescent="0.3">
      <c r="B629" s="10">
        <v>5618</v>
      </c>
      <c r="C629" s="6" t="s">
        <v>35</v>
      </c>
      <c r="D629" s="6">
        <v>415</v>
      </c>
      <c r="E629" s="6">
        <v>42</v>
      </c>
      <c r="F629" s="7">
        <v>4</v>
      </c>
      <c r="G629" s="21">
        <v>0.62</v>
      </c>
      <c r="H629" s="24">
        <v>6500</v>
      </c>
      <c r="I629" s="51">
        <f t="shared" si="27"/>
        <v>268.04123711340208</v>
      </c>
      <c r="J629" s="26">
        <f t="shared" si="28"/>
        <v>4030</v>
      </c>
      <c r="K629" s="53">
        <f t="shared" si="29"/>
        <v>166.18556701030928</v>
      </c>
      <c r="L629" s="15"/>
      <c r="M629" s="15"/>
      <c r="N629" s="58">
        <v>5618</v>
      </c>
    </row>
    <row r="630" spans="2:14" x14ac:dyDescent="0.3">
      <c r="B630" s="10">
        <v>5619</v>
      </c>
      <c r="C630" s="6" t="s">
        <v>35</v>
      </c>
      <c r="D630" s="6">
        <v>417</v>
      </c>
      <c r="E630" s="6">
        <v>34</v>
      </c>
      <c r="F630" s="7">
        <v>4</v>
      </c>
      <c r="G630" s="21">
        <v>0.41</v>
      </c>
      <c r="H630" s="24">
        <v>5000</v>
      </c>
      <c r="I630" s="51">
        <f t="shared" si="27"/>
        <v>206.18556701030928</v>
      </c>
      <c r="J630" s="26">
        <f t="shared" si="28"/>
        <v>2050</v>
      </c>
      <c r="K630" s="53">
        <f t="shared" si="29"/>
        <v>84.536082474226802</v>
      </c>
      <c r="L630" s="15"/>
      <c r="M630" s="15"/>
      <c r="N630" s="58">
        <v>5619</v>
      </c>
    </row>
    <row r="631" spans="2:14" x14ac:dyDescent="0.3">
      <c r="B631" s="10">
        <v>5620</v>
      </c>
      <c r="C631" s="6" t="s">
        <v>35</v>
      </c>
      <c r="D631" s="6">
        <v>422</v>
      </c>
      <c r="E631" s="6">
        <v>37</v>
      </c>
      <c r="F631" s="7">
        <v>4</v>
      </c>
      <c r="G631" s="21">
        <v>0.48</v>
      </c>
      <c r="H631" s="24">
        <v>4000</v>
      </c>
      <c r="I631" s="51">
        <f t="shared" si="27"/>
        <v>164.94845360824743</v>
      </c>
      <c r="J631" s="26">
        <f t="shared" si="28"/>
        <v>1920</v>
      </c>
      <c r="K631" s="53">
        <f t="shared" si="29"/>
        <v>79.175257731958766</v>
      </c>
      <c r="L631" s="15"/>
      <c r="M631" s="15"/>
      <c r="N631" s="58">
        <v>5620</v>
      </c>
    </row>
    <row r="632" spans="2:14" x14ac:dyDescent="0.3">
      <c r="B632" s="10">
        <v>5621</v>
      </c>
      <c r="C632" s="6" t="s">
        <v>35</v>
      </c>
      <c r="D632" s="6">
        <v>422</v>
      </c>
      <c r="E632" s="6">
        <v>34</v>
      </c>
      <c r="F632" s="7">
        <v>4</v>
      </c>
      <c r="G632" s="21">
        <v>0.41</v>
      </c>
      <c r="H632" s="24">
        <v>4000</v>
      </c>
      <c r="I632" s="51">
        <f t="shared" si="27"/>
        <v>164.94845360824743</v>
      </c>
      <c r="J632" s="26">
        <f t="shared" si="28"/>
        <v>1640</v>
      </c>
      <c r="K632" s="53">
        <f t="shared" si="29"/>
        <v>67.628865979381445</v>
      </c>
      <c r="L632" s="15"/>
      <c r="M632" s="15"/>
      <c r="N632" s="58">
        <v>5621</v>
      </c>
    </row>
    <row r="633" spans="2:14" x14ac:dyDescent="0.3">
      <c r="B633" s="10">
        <v>5622</v>
      </c>
      <c r="C633" s="6" t="s">
        <v>35</v>
      </c>
      <c r="D633" s="6">
        <v>417</v>
      </c>
      <c r="E633" s="6">
        <v>43</v>
      </c>
      <c r="F633" s="7">
        <v>4</v>
      </c>
      <c r="G633" s="21">
        <v>0.65</v>
      </c>
      <c r="H633" s="24">
        <v>7000</v>
      </c>
      <c r="I633" s="51">
        <f t="shared" si="27"/>
        <v>288.65979381443299</v>
      </c>
      <c r="J633" s="26">
        <f t="shared" si="28"/>
        <v>4550</v>
      </c>
      <c r="K633" s="53">
        <f t="shared" si="29"/>
        <v>187.62886597938146</v>
      </c>
      <c r="L633" s="15"/>
      <c r="M633" s="15"/>
      <c r="N633" s="58">
        <v>5622</v>
      </c>
    </row>
    <row r="634" spans="2:14" x14ac:dyDescent="0.3">
      <c r="B634" s="10">
        <v>5623</v>
      </c>
      <c r="C634" s="6" t="s">
        <v>35</v>
      </c>
      <c r="D634" s="6">
        <v>422</v>
      </c>
      <c r="E634" s="6">
        <v>39</v>
      </c>
      <c r="F634" s="7">
        <v>4</v>
      </c>
      <c r="G634" s="21">
        <v>0.54</v>
      </c>
      <c r="H634" s="24">
        <v>4500</v>
      </c>
      <c r="I634" s="51">
        <f t="shared" si="27"/>
        <v>185.56701030927834</v>
      </c>
      <c r="J634" s="26">
        <f t="shared" si="28"/>
        <v>2430</v>
      </c>
      <c r="K634" s="53">
        <f t="shared" si="29"/>
        <v>100.20618556701031</v>
      </c>
      <c r="L634" s="15"/>
      <c r="M634" s="15"/>
      <c r="N634" s="58">
        <v>5623</v>
      </c>
    </row>
    <row r="635" spans="2:14" x14ac:dyDescent="0.3">
      <c r="B635" s="10">
        <v>5624</v>
      </c>
      <c r="C635" s="6" t="s">
        <v>35</v>
      </c>
      <c r="D635" s="6">
        <v>422</v>
      </c>
      <c r="E635" s="6">
        <v>32</v>
      </c>
      <c r="F635" s="7">
        <v>4</v>
      </c>
      <c r="G635" s="21">
        <v>0.37</v>
      </c>
      <c r="H635" s="24">
        <v>4000</v>
      </c>
      <c r="I635" s="51">
        <f t="shared" si="27"/>
        <v>164.94845360824743</v>
      </c>
      <c r="J635" s="26">
        <f t="shared" si="28"/>
        <v>1480</v>
      </c>
      <c r="K635" s="53">
        <f t="shared" si="29"/>
        <v>61.03092783505155</v>
      </c>
      <c r="L635" s="15"/>
      <c r="M635" s="15"/>
      <c r="N635" s="58">
        <v>5624</v>
      </c>
    </row>
    <row r="636" spans="2:14" x14ac:dyDescent="0.3">
      <c r="B636" s="10">
        <v>5626</v>
      </c>
      <c r="C636" s="6" t="s">
        <v>35</v>
      </c>
      <c r="D636" s="6">
        <v>418</v>
      </c>
      <c r="E636" s="6">
        <v>28</v>
      </c>
      <c r="F636" s="7">
        <v>4</v>
      </c>
      <c r="G636" s="21">
        <v>0.28000000000000003</v>
      </c>
      <c r="H636" s="24">
        <v>3200</v>
      </c>
      <c r="I636" s="51">
        <f t="shared" si="27"/>
        <v>131.95876288659792</v>
      </c>
      <c r="J636" s="26">
        <f t="shared" si="28"/>
        <v>896.00000000000011</v>
      </c>
      <c r="K636" s="53">
        <f t="shared" si="29"/>
        <v>36.948453608247419</v>
      </c>
      <c r="L636" s="15"/>
      <c r="M636" s="15"/>
      <c r="N636" s="58">
        <v>5626</v>
      </c>
    </row>
    <row r="637" spans="2:14" x14ac:dyDescent="0.3">
      <c r="B637" s="10">
        <v>5627</v>
      </c>
      <c r="C637" s="6" t="s">
        <v>35</v>
      </c>
      <c r="D637" s="6">
        <v>421</v>
      </c>
      <c r="E637" s="6">
        <v>40</v>
      </c>
      <c r="F637" s="7">
        <v>4</v>
      </c>
      <c r="G637" s="21">
        <v>0.56000000000000005</v>
      </c>
      <c r="H637" s="24">
        <v>4000</v>
      </c>
      <c r="I637" s="51">
        <f t="shared" si="27"/>
        <v>164.94845360824743</v>
      </c>
      <c r="J637" s="26">
        <f t="shared" si="28"/>
        <v>2240</v>
      </c>
      <c r="K637" s="53">
        <f t="shared" si="29"/>
        <v>92.37113402061857</v>
      </c>
      <c r="L637" s="15"/>
      <c r="M637" s="15"/>
      <c r="N637" s="58">
        <v>5627</v>
      </c>
    </row>
    <row r="638" spans="2:14" x14ac:dyDescent="0.3">
      <c r="B638" s="10">
        <v>5628</v>
      </c>
      <c r="C638" s="6" t="s">
        <v>35</v>
      </c>
      <c r="D638" s="6">
        <v>418</v>
      </c>
      <c r="E638" s="6">
        <v>37</v>
      </c>
      <c r="F638" s="7">
        <v>4</v>
      </c>
      <c r="G638" s="21">
        <v>0.48</v>
      </c>
      <c r="H638" s="24">
        <v>4000</v>
      </c>
      <c r="I638" s="51">
        <f t="shared" si="27"/>
        <v>164.94845360824743</v>
      </c>
      <c r="J638" s="26">
        <f t="shared" si="28"/>
        <v>1920</v>
      </c>
      <c r="K638" s="53">
        <f t="shared" si="29"/>
        <v>79.175257731958766</v>
      </c>
      <c r="L638" s="15"/>
      <c r="M638" s="15"/>
      <c r="N638" s="58">
        <v>5628</v>
      </c>
    </row>
    <row r="639" spans="2:14" x14ac:dyDescent="0.3">
      <c r="B639" s="10">
        <v>5629</v>
      </c>
      <c r="C639" s="6" t="s">
        <v>35</v>
      </c>
      <c r="D639" s="6">
        <v>421</v>
      </c>
      <c r="E639" s="6">
        <v>31</v>
      </c>
      <c r="F639" s="7">
        <v>4</v>
      </c>
      <c r="G639" s="21">
        <v>0.34</v>
      </c>
      <c r="H639" s="24">
        <v>3500</v>
      </c>
      <c r="I639" s="51">
        <f t="shared" si="27"/>
        <v>144.32989690721649</v>
      </c>
      <c r="J639" s="26">
        <f t="shared" si="28"/>
        <v>1190</v>
      </c>
      <c r="K639" s="53">
        <f t="shared" si="29"/>
        <v>49.072164948453612</v>
      </c>
      <c r="L639" s="15"/>
      <c r="M639" s="15"/>
      <c r="N639" s="58">
        <v>5629</v>
      </c>
    </row>
    <row r="640" spans="2:14" x14ac:dyDescent="0.3">
      <c r="B640" s="10">
        <v>5630</v>
      </c>
      <c r="C640" s="6" t="s">
        <v>35</v>
      </c>
      <c r="D640" s="6">
        <v>425</v>
      </c>
      <c r="E640" s="6">
        <v>34</v>
      </c>
      <c r="F640" s="7">
        <v>4</v>
      </c>
      <c r="G640" s="21">
        <v>0.41</v>
      </c>
      <c r="H640" s="24">
        <v>6000</v>
      </c>
      <c r="I640" s="51">
        <f t="shared" si="27"/>
        <v>247.42268041237114</v>
      </c>
      <c r="J640" s="26">
        <f t="shared" si="28"/>
        <v>2460</v>
      </c>
      <c r="K640" s="53">
        <f t="shared" si="29"/>
        <v>101.44329896907216</v>
      </c>
      <c r="L640" s="15"/>
      <c r="M640" s="15"/>
      <c r="N640" s="58">
        <v>5630</v>
      </c>
    </row>
    <row r="641" spans="2:14" x14ac:dyDescent="0.3">
      <c r="B641" s="10">
        <v>5631</v>
      </c>
      <c r="C641" s="6" t="s">
        <v>35</v>
      </c>
      <c r="D641" s="6">
        <v>420</v>
      </c>
      <c r="E641" s="6">
        <v>34</v>
      </c>
      <c r="F641" s="7">
        <v>4</v>
      </c>
      <c r="G641" s="21">
        <v>0.41</v>
      </c>
      <c r="H641" s="24">
        <v>4500</v>
      </c>
      <c r="I641" s="51">
        <f t="shared" si="27"/>
        <v>185.56701030927834</v>
      </c>
      <c r="J641" s="26">
        <f t="shared" si="28"/>
        <v>1845</v>
      </c>
      <c r="K641" s="53">
        <f t="shared" si="29"/>
        <v>76.082474226804123</v>
      </c>
      <c r="L641" s="15"/>
      <c r="M641" s="15"/>
      <c r="N641" s="58">
        <v>5631</v>
      </c>
    </row>
    <row r="642" spans="2:14" x14ac:dyDescent="0.3">
      <c r="B642" s="10">
        <v>5632</v>
      </c>
      <c r="C642" s="6" t="s">
        <v>35</v>
      </c>
      <c r="D642" s="6">
        <v>420</v>
      </c>
      <c r="E642" s="6">
        <v>32</v>
      </c>
      <c r="F642" s="7">
        <v>4</v>
      </c>
      <c r="G642" s="21">
        <v>0.37</v>
      </c>
      <c r="H642" s="24">
        <v>4000</v>
      </c>
      <c r="I642" s="51">
        <f t="shared" si="27"/>
        <v>164.94845360824743</v>
      </c>
      <c r="J642" s="26">
        <f t="shared" si="28"/>
        <v>1480</v>
      </c>
      <c r="K642" s="53">
        <f t="shared" si="29"/>
        <v>61.03092783505155</v>
      </c>
      <c r="L642" s="15"/>
      <c r="M642" s="15"/>
      <c r="N642" s="58">
        <v>5632</v>
      </c>
    </row>
    <row r="643" spans="2:14" x14ac:dyDescent="0.3">
      <c r="B643" s="10">
        <v>5633</v>
      </c>
      <c r="C643" s="6" t="s">
        <v>35</v>
      </c>
      <c r="D643" s="6">
        <v>421</v>
      </c>
      <c r="E643" s="6">
        <v>31</v>
      </c>
      <c r="F643" s="7">
        <v>4</v>
      </c>
      <c r="G643" s="21">
        <v>0.34</v>
      </c>
      <c r="H643" s="24">
        <v>4500</v>
      </c>
      <c r="I643" s="51">
        <f t="shared" si="27"/>
        <v>185.56701030927834</v>
      </c>
      <c r="J643" s="26">
        <f t="shared" si="28"/>
        <v>1530</v>
      </c>
      <c r="K643" s="53">
        <f t="shared" si="29"/>
        <v>63.092783505154642</v>
      </c>
      <c r="L643" s="15"/>
      <c r="M643" s="15"/>
      <c r="N643" s="58">
        <v>5633</v>
      </c>
    </row>
    <row r="644" spans="2:14" x14ac:dyDescent="0.3">
      <c r="B644" s="10">
        <v>5634</v>
      </c>
      <c r="C644" s="6" t="s">
        <v>35</v>
      </c>
      <c r="D644" s="6">
        <v>420</v>
      </c>
      <c r="E644" s="6">
        <v>45</v>
      </c>
      <c r="F644" s="7">
        <v>4</v>
      </c>
      <c r="G644" s="21">
        <v>0.71</v>
      </c>
      <c r="H644" s="24">
        <v>5000</v>
      </c>
      <c r="I644" s="51">
        <f t="shared" si="27"/>
        <v>206.18556701030928</v>
      </c>
      <c r="J644" s="26">
        <f t="shared" si="28"/>
        <v>3550</v>
      </c>
      <c r="K644" s="53">
        <f t="shared" si="29"/>
        <v>146.39175257731958</v>
      </c>
      <c r="L644" s="15"/>
      <c r="M644" s="15"/>
      <c r="N644" s="58">
        <v>5634</v>
      </c>
    </row>
    <row r="645" spans="2:14" x14ac:dyDescent="0.3">
      <c r="B645" s="10">
        <v>5635</v>
      </c>
      <c r="C645" s="6" t="s">
        <v>29</v>
      </c>
      <c r="D645" s="6">
        <v>418</v>
      </c>
      <c r="E645" s="6">
        <v>40</v>
      </c>
      <c r="F645" s="7">
        <v>4</v>
      </c>
      <c r="G645" s="21">
        <v>0.56000000000000005</v>
      </c>
      <c r="H645" s="24">
        <v>2700</v>
      </c>
      <c r="I645" s="51">
        <f t="shared" si="27"/>
        <v>111.34020618556701</v>
      </c>
      <c r="J645" s="26">
        <f t="shared" si="28"/>
        <v>1512.0000000000002</v>
      </c>
      <c r="K645" s="53">
        <f t="shared" si="29"/>
        <v>62.350515463917532</v>
      </c>
      <c r="L645" s="15"/>
      <c r="M645" s="15"/>
      <c r="N645" s="58">
        <v>5635</v>
      </c>
    </row>
    <row r="646" spans="2:14" x14ac:dyDescent="0.3">
      <c r="B646" s="10">
        <v>5636</v>
      </c>
      <c r="C646" s="6" t="s">
        <v>35</v>
      </c>
      <c r="D646" s="6">
        <v>418</v>
      </c>
      <c r="E646" s="6">
        <v>32</v>
      </c>
      <c r="F646" s="7">
        <v>4</v>
      </c>
      <c r="G646" s="21">
        <v>0.37</v>
      </c>
      <c r="H646" s="24">
        <v>3500</v>
      </c>
      <c r="I646" s="51">
        <f t="shared" si="27"/>
        <v>144.32989690721649</v>
      </c>
      <c r="J646" s="26">
        <f t="shared" si="28"/>
        <v>1295</v>
      </c>
      <c r="K646" s="53">
        <f t="shared" si="29"/>
        <v>53.402061855670105</v>
      </c>
      <c r="L646" s="15"/>
      <c r="M646" s="15"/>
      <c r="N646" s="58">
        <v>5636</v>
      </c>
    </row>
    <row r="647" spans="2:14" x14ac:dyDescent="0.3">
      <c r="B647" s="10">
        <v>5637</v>
      </c>
      <c r="C647" s="6" t="s">
        <v>35</v>
      </c>
      <c r="D647" s="6">
        <v>425</v>
      </c>
      <c r="E647" s="6">
        <v>31</v>
      </c>
      <c r="F647" s="7">
        <v>4</v>
      </c>
      <c r="G647" s="21">
        <v>0.34</v>
      </c>
      <c r="H647" s="24">
        <v>3500</v>
      </c>
      <c r="I647" s="51">
        <f t="shared" si="27"/>
        <v>144.32989690721649</v>
      </c>
      <c r="J647" s="26">
        <f t="shared" si="28"/>
        <v>1190</v>
      </c>
      <c r="K647" s="53">
        <f t="shared" si="29"/>
        <v>49.072164948453612</v>
      </c>
      <c r="L647" s="15"/>
      <c r="M647" s="15"/>
      <c r="N647" s="58">
        <v>5637</v>
      </c>
    </row>
    <row r="648" spans="2:14" x14ac:dyDescent="0.3">
      <c r="B648" s="10">
        <v>5639</v>
      </c>
      <c r="C648" s="6" t="s">
        <v>29</v>
      </c>
      <c r="D648" s="6">
        <v>422</v>
      </c>
      <c r="E648" s="6">
        <v>41</v>
      </c>
      <c r="F648" s="7">
        <v>4</v>
      </c>
      <c r="G648" s="21">
        <v>0.59</v>
      </c>
      <c r="H648" s="24">
        <v>2800</v>
      </c>
      <c r="I648" s="51">
        <f t="shared" si="27"/>
        <v>115.4639175257732</v>
      </c>
      <c r="J648" s="26">
        <f t="shared" si="28"/>
        <v>1652</v>
      </c>
      <c r="K648" s="53">
        <f t="shared" si="29"/>
        <v>68.123711340206185</v>
      </c>
      <c r="L648" s="15"/>
      <c r="M648" s="15"/>
      <c r="N648" s="58">
        <v>5639</v>
      </c>
    </row>
    <row r="649" spans="2:14" x14ac:dyDescent="0.3">
      <c r="B649" s="10">
        <v>5640</v>
      </c>
      <c r="C649" s="6" t="s">
        <v>35</v>
      </c>
      <c r="D649" s="6">
        <v>419</v>
      </c>
      <c r="E649" s="6">
        <v>32</v>
      </c>
      <c r="F649" s="7">
        <v>4</v>
      </c>
      <c r="G649" s="21">
        <v>0.37</v>
      </c>
      <c r="H649" s="24">
        <v>3500</v>
      </c>
      <c r="I649" s="51">
        <f t="shared" ref="I649:I712" si="30">H649/$E$3</f>
        <v>144.32989690721649</v>
      </c>
      <c r="J649" s="26">
        <f t="shared" ref="J649:J712" si="31">H649*G649</f>
        <v>1295</v>
      </c>
      <c r="K649" s="53">
        <f t="shared" ref="K649:K712" si="32">I649*G649</f>
        <v>53.402061855670105</v>
      </c>
      <c r="L649" s="15"/>
      <c r="M649" s="15"/>
      <c r="N649" s="58">
        <v>5640</v>
      </c>
    </row>
    <row r="650" spans="2:14" x14ac:dyDescent="0.3">
      <c r="B650" s="10">
        <v>5642</v>
      </c>
      <c r="C650" s="6" t="s">
        <v>35</v>
      </c>
      <c r="D650" s="6">
        <v>419</v>
      </c>
      <c r="E650" s="6">
        <v>31</v>
      </c>
      <c r="F650" s="7">
        <v>4</v>
      </c>
      <c r="G650" s="21">
        <v>0.34</v>
      </c>
      <c r="H650" s="24">
        <v>3500</v>
      </c>
      <c r="I650" s="51">
        <f t="shared" si="30"/>
        <v>144.32989690721649</v>
      </c>
      <c r="J650" s="26">
        <f t="shared" si="31"/>
        <v>1190</v>
      </c>
      <c r="K650" s="53">
        <f t="shared" si="32"/>
        <v>49.072164948453612</v>
      </c>
      <c r="L650" s="15"/>
      <c r="M650" s="15"/>
      <c r="N650" s="58">
        <v>5642</v>
      </c>
    </row>
    <row r="651" spans="2:14" x14ac:dyDescent="0.3">
      <c r="B651" s="10">
        <v>5643</v>
      </c>
      <c r="C651" s="6" t="s">
        <v>35</v>
      </c>
      <c r="D651" s="6">
        <v>420</v>
      </c>
      <c r="E651" s="6">
        <v>37</v>
      </c>
      <c r="F651" s="7">
        <v>4</v>
      </c>
      <c r="G651" s="21">
        <v>0.48</v>
      </c>
      <c r="H651" s="24">
        <v>5500</v>
      </c>
      <c r="I651" s="51">
        <f t="shared" si="30"/>
        <v>226.8041237113402</v>
      </c>
      <c r="J651" s="26">
        <f t="shared" si="31"/>
        <v>2640</v>
      </c>
      <c r="K651" s="53">
        <f t="shared" si="32"/>
        <v>108.8659793814433</v>
      </c>
      <c r="L651" s="15"/>
      <c r="M651" s="15"/>
      <c r="N651" s="58">
        <v>5643</v>
      </c>
    </row>
    <row r="652" spans="2:14" x14ac:dyDescent="0.3">
      <c r="B652" s="10">
        <v>5644</v>
      </c>
      <c r="C652" s="6" t="s">
        <v>35</v>
      </c>
      <c r="D652" s="6">
        <v>442</v>
      </c>
      <c r="E652" s="6">
        <v>29</v>
      </c>
      <c r="F652" s="7">
        <v>4</v>
      </c>
      <c r="G652" s="21">
        <v>0.3</v>
      </c>
      <c r="H652" s="24">
        <v>3500</v>
      </c>
      <c r="I652" s="51">
        <f t="shared" si="30"/>
        <v>144.32989690721649</v>
      </c>
      <c r="J652" s="26">
        <f t="shared" si="31"/>
        <v>1050</v>
      </c>
      <c r="K652" s="53">
        <f t="shared" si="32"/>
        <v>43.298969072164944</v>
      </c>
      <c r="L652" s="15"/>
      <c r="M652" s="15"/>
      <c r="N652" s="58">
        <v>5644</v>
      </c>
    </row>
    <row r="653" spans="2:14" x14ac:dyDescent="0.3">
      <c r="B653" s="10">
        <v>5645</v>
      </c>
      <c r="C653" s="6" t="s">
        <v>35</v>
      </c>
      <c r="D653" s="6">
        <v>421</v>
      </c>
      <c r="E653" s="6">
        <v>34</v>
      </c>
      <c r="F653" s="7">
        <v>4</v>
      </c>
      <c r="G653" s="21">
        <v>0.41</v>
      </c>
      <c r="H653" s="24">
        <v>3700</v>
      </c>
      <c r="I653" s="51">
        <f t="shared" si="30"/>
        <v>152.57731958762886</v>
      </c>
      <c r="J653" s="26">
        <f t="shared" si="31"/>
        <v>1517</v>
      </c>
      <c r="K653" s="53">
        <f t="shared" si="32"/>
        <v>62.556701030927833</v>
      </c>
      <c r="L653" s="15"/>
      <c r="M653" s="15"/>
      <c r="N653" s="58">
        <v>5645</v>
      </c>
    </row>
    <row r="654" spans="2:14" x14ac:dyDescent="0.3">
      <c r="B654" s="10">
        <v>5646</v>
      </c>
      <c r="C654" s="6" t="s">
        <v>35</v>
      </c>
      <c r="D654" s="6">
        <v>421</v>
      </c>
      <c r="E654" s="6">
        <v>30</v>
      </c>
      <c r="F654" s="7">
        <v>4</v>
      </c>
      <c r="G654" s="21">
        <v>0.32</v>
      </c>
      <c r="H654" s="24">
        <v>3500</v>
      </c>
      <c r="I654" s="51">
        <f t="shared" si="30"/>
        <v>144.32989690721649</v>
      </c>
      <c r="J654" s="26">
        <f t="shared" si="31"/>
        <v>1120</v>
      </c>
      <c r="K654" s="53">
        <f t="shared" si="32"/>
        <v>46.185567010309278</v>
      </c>
      <c r="L654" s="15"/>
      <c r="M654" s="15"/>
      <c r="N654" s="58">
        <v>5646</v>
      </c>
    </row>
    <row r="655" spans="2:14" x14ac:dyDescent="0.3">
      <c r="B655" s="10">
        <v>5647</v>
      </c>
      <c r="C655" s="6" t="s">
        <v>35</v>
      </c>
      <c r="D655" s="6">
        <v>416</v>
      </c>
      <c r="E655" s="6">
        <v>30</v>
      </c>
      <c r="F655" s="7">
        <v>4</v>
      </c>
      <c r="G655" s="21">
        <v>0.32</v>
      </c>
      <c r="H655" s="24">
        <v>3500</v>
      </c>
      <c r="I655" s="51">
        <f t="shared" si="30"/>
        <v>144.32989690721649</v>
      </c>
      <c r="J655" s="26">
        <f t="shared" si="31"/>
        <v>1120</v>
      </c>
      <c r="K655" s="53">
        <f t="shared" si="32"/>
        <v>46.185567010309278</v>
      </c>
      <c r="L655" s="15"/>
      <c r="M655" s="15"/>
      <c r="N655" s="58">
        <v>5647</v>
      </c>
    </row>
    <row r="656" spans="2:14" x14ac:dyDescent="0.3">
      <c r="B656" s="10">
        <v>5648</v>
      </c>
      <c r="C656" s="6" t="s">
        <v>35</v>
      </c>
      <c r="D656" s="6">
        <v>421</v>
      </c>
      <c r="E656" s="6">
        <v>32</v>
      </c>
      <c r="F656" s="7">
        <v>4</v>
      </c>
      <c r="G656" s="21">
        <v>0.37</v>
      </c>
      <c r="H656" s="24">
        <v>3500</v>
      </c>
      <c r="I656" s="51">
        <f t="shared" si="30"/>
        <v>144.32989690721649</v>
      </c>
      <c r="J656" s="26">
        <f t="shared" si="31"/>
        <v>1295</v>
      </c>
      <c r="K656" s="53">
        <f t="shared" si="32"/>
        <v>53.402061855670105</v>
      </c>
      <c r="L656" s="15"/>
      <c r="M656" s="15"/>
      <c r="N656" s="58">
        <v>5648</v>
      </c>
    </row>
    <row r="657" spans="2:14" x14ac:dyDescent="0.3">
      <c r="B657" s="10">
        <v>5649</v>
      </c>
      <c r="C657" s="6" t="s">
        <v>35</v>
      </c>
      <c r="D657" s="6">
        <v>421</v>
      </c>
      <c r="E657" s="6">
        <v>35</v>
      </c>
      <c r="F657" s="7">
        <v>4</v>
      </c>
      <c r="G657" s="21">
        <v>0.44</v>
      </c>
      <c r="H657" s="24">
        <v>5500</v>
      </c>
      <c r="I657" s="51">
        <f t="shared" si="30"/>
        <v>226.8041237113402</v>
      </c>
      <c r="J657" s="26">
        <f t="shared" si="31"/>
        <v>2420</v>
      </c>
      <c r="K657" s="53">
        <f t="shared" si="32"/>
        <v>99.793814432989691</v>
      </c>
      <c r="L657" s="15"/>
      <c r="M657" s="15"/>
      <c r="N657" s="58">
        <v>5649</v>
      </c>
    </row>
    <row r="658" spans="2:14" x14ac:dyDescent="0.3">
      <c r="B658" s="10">
        <v>5650</v>
      </c>
      <c r="C658" s="6" t="s">
        <v>35</v>
      </c>
      <c r="D658" s="6">
        <v>419</v>
      </c>
      <c r="E658" s="6">
        <v>30</v>
      </c>
      <c r="F658" s="7">
        <v>4</v>
      </c>
      <c r="G658" s="21">
        <v>0.32</v>
      </c>
      <c r="H658" s="24">
        <v>3500</v>
      </c>
      <c r="I658" s="51">
        <f t="shared" si="30"/>
        <v>144.32989690721649</v>
      </c>
      <c r="J658" s="26">
        <f t="shared" si="31"/>
        <v>1120</v>
      </c>
      <c r="K658" s="53">
        <f t="shared" si="32"/>
        <v>46.185567010309278</v>
      </c>
      <c r="L658" s="15"/>
      <c r="M658" s="15"/>
      <c r="N658" s="58">
        <v>5650</v>
      </c>
    </row>
    <row r="659" spans="2:14" x14ac:dyDescent="0.3">
      <c r="B659" s="10">
        <v>5651</v>
      </c>
      <c r="C659" s="6" t="s">
        <v>35</v>
      </c>
      <c r="D659" s="6">
        <v>421</v>
      </c>
      <c r="E659" s="6">
        <v>32</v>
      </c>
      <c r="F659" s="7">
        <v>4</v>
      </c>
      <c r="G659" s="21">
        <v>0.37</v>
      </c>
      <c r="H659" s="24">
        <v>4000</v>
      </c>
      <c r="I659" s="51">
        <f t="shared" si="30"/>
        <v>164.94845360824743</v>
      </c>
      <c r="J659" s="26">
        <f t="shared" si="31"/>
        <v>1480</v>
      </c>
      <c r="K659" s="53">
        <f t="shared" si="32"/>
        <v>61.03092783505155</v>
      </c>
      <c r="L659" s="15"/>
      <c r="M659" s="15"/>
      <c r="N659" s="58">
        <v>5651</v>
      </c>
    </row>
    <row r="660" spans="2:14" x14ac:dyDescent="0.3">
      <c r="B660" s="10">
        <v>5652</v>
      </c>
      <c r="C660" s="6" t="s">
        <v>35</v>
      </c>
      <c r="D660" s="6">
        <v>420</v>
      </c>
      <c r="E660" s="6">
        <v>33</v>
      </c>
      <c r="F660" s="7">
        <v>4</v>
      </c>
      <c r="G660" s="21">
        <v>0.39</v>
      </c>
      <c r="H660" s="24">
        <v>4000</v>
      </c>
      <c r="I660" s="51">
        <f t="shared" si="30"/>
        <v>164.94845360824743</v>
      </c>
      <c r="J660" s="26">
        <f t="shared" si="31"/>
        <v>1560</v>
      </c>
      <c r="K660" s="53">
        <f t="shared" si="32"/>
        <v>64.329896907216508</v>
      </c>
      <c r="L660" s="15"/>
      <c r="M660" s="15"/>
      <c r="N660" s="58">
        <v>5652</v>
      </c>
    </row>
    <row r="661" spans="2:14" x14ac:dyDescent="0.3">
      <c r="B661" s="10">
        <v>5653</v>
      </c>
      <c r="C661" s="6" t="s">
        <v>35</v>
      </c>
      <c r="D661" s="6">
        <v>423</v>
      </c>
      <c r="E661" s="6">
        <v>32</v>
      </c>
      <c r="F661" s="7">
        <v>4</v>
      </c>
      <c r="G661" s="21">
        <v>0.37</v>
      </c>
      <c r="H661" s="24">
        <v>4000</v>
      </c>
      <c r="I661" s="51">
        <f t="shared" si="30"/>
        <v>164.94845360824743</v>
      </c>
      <c r="J661" s="26">
        <f t="shared" si="31"/>
        <v>1480</v>
      </c>
      <c r="K661" s="53">
        <f t="shared" si="32"/>
        <v>61.03092783505155</v>
      </c>
      <c r="L661" s="15"/>
      <c r="M661" s="15"/>
      <c r="N661" s="58">
        <v>5653</v>
      </c>
    </row>
    <row r="662" spans="2:14" x14ac:dyDescent="0.3">
      <c r="B662" s="10">
        <v>5654</v>
      </c>
      <c r="C662" s="6" t="s">
        <v>35</v>
      </c>
      <c r="D662" s="6">
        <v>420</v>
      </c>
      <c r="E662" s="6">
        <v>32</v>
      </c>
      <c r="F662" s="7">
        <v>4</v>
      </c>
      <c r="G662" s="21">
        <v>0.37</v>
      </c>
      <c r="H662" s="24">
        <v>5000</v>
      </c>
      <c r="I662" s="51">
        <f t="shared" si="30"/>
        <v>206.18556701030928</v>
      </c>
      <c r="J662" s="26">
        <f t="shared" si="31"/>
        <v>1850</v>
      </c>
      <c r="K662" s="53">
        <f t="shared" si="32"/>
        <v>76.288659793814432</v>
      </c>
      <c r="L662" s="15"/>
      <c r="M662" s="15"/>
      <c r="N662" s="58">
        <v>5654</v>
      </c>
    </row>
    <row r="663" spans="2:14" x14ac:dyDescent="0.3">
      <c r="B663" s="10">
        <v>5655</v>
      </c>
      <c r="C663" s="6" t="s">
        <v>35</v>
      </c>
      <c r="D663" s="6">
        <v>420</v>
      </c>
      <c r="E663" s="6">
        <v>30</v>
      </c>
      <c r="F663" s="7">
        <v>4</v>
      </c>
      <c r="G663" s="21">
        <v>0.32</v>
      </c>
      <c r="H663" s="24">
        <v>3500</v>
      </c>
      <c r="I663" s="51">
        <f t="shared" si="30"/>
        <v>144.32989690721649</v>
      </c>
      <c r="J663" s="26">
        <f t="shared" si="31"/>
        <v>1120</v>
      </c>
      <c r="K663" s="53">
        <f t="shared" si="32"/>
        <v>46.185567010309278</v>
      </c>
      <c r="L663" s="15"/>
      <c r="M663" s="15"/>
      <c r="N663" s="58">
        <v>5655</v>
      </c>
    </row>
    <row r="664" spans="2:14" x14ac:dyDescent="0.3">
      <c r="B664" s="10">
        <v>5656</v>
      </c>
      <c r="C664" s="6" t="s">
        <v>35</v>
      </c>
      <c r="D664" s="6">
        <v>419</v>
      </c>
      <c r="E664" s="6">
        <v>33</v>
      </c>
      <c r="F664" s="7">
        <v>4</v>
      </c>
      <c r="G664" s="21">
        <v>0.39</v>
      </c>
      <c r="H664" s="24">
        <v>5000</v>
      </c>
      <c r="I664" s="51">
        <f t="shared" si="30"/>
        <v>206.18556701030928</v>
      </c>
      <c r="J664" s="26">
        <f t="shared" si="31"/>
        <v>1950</v>
      </c>
      <c r="K664" s="53">
        <f t="shared" si="32"/>
        <v>80.412371134020617</v>
      </c>
      <c r="L664" s="15"/>
      <c r="M664" s="15"/>
      <c r="N664" s="58">
        <v>5656</v>
      </c>
    </row>
    <row r="665" spans="2:14" x14ac:dyDescent="0.3">
      <c r="B665" s="10">
        <v>5657</v>
      </c>
      <c r="C665" s="6" t="s">
        <v>35</v>
      </c>
      <c r="D665" s="6">
        <v>420</v>
      </c>
      <c r="E665" s="6">
        <v>28</v>
      </c>
      <c r="F665" s="7">
        <v>4</v>
      </c>
      <c r="G665" s="21">
        <v>0.28000000000000003</v>
      </c>
      <c r="H665" s="24">
        <v>3200</v>
      </c>
      <c r="I665" s="51">
        <f t="shared" si="30"/>
        <v>131.95876288659792</v>
      </c>
      <c r="J665" s="26">
        <f t="shared" si="31"/>
        <v>896.00000000000011</v>
      </c>
      <c r="K665" s="53">
        <f t="shared" si="32"/>
        <v>36.948453608247419</v>
      </c>
      <c r="L665" s="15"/>
      <c r="M665" s="15"/>
      <c r="N665" s="58">
        <v>5657</v>
      </c>
    </row>
    <row r="666" spans="2:14" x14ac:dyDescent="0.3">
      <c r="B666" s="10">
        <v>5658</v>
      </c>
      <c r="C666" s="6" t="s">
        <v>29</v>
      </c>
      <c r="D666" s="6">
        <v>421</v>
      </c>
      <c r="E666" s="6">
        <v>36</v>
      </c>
      <c r="F666" s="7">
        <v>4</v>
      </c>
      <c r="G666" s="21">
        <v>0.46</v>
      </c>
      <c r="H666" s="24">
        <v>2700</v>
      </c>
      <c r="I666" s="51">
        <f t="shared" si="30"/>
        <v>111.34020618556701</v>
      </c>
      <c r="J666" s="26">
        <f t="shared" si="31"/>
        <v>1242</v>
      </c>
      <c r="K666" s="53">
        <f t="shared" si="32"/>
        <v>51.216494845360828</v>
      </c>
      <c r="L666" s="15"/>
      <c r="M666" s="15"/>
      <c r="N666" s="58">
        <v>5658</v>
      </c>
    </row>
    <row r="667" spans="2:14" x14ac:dyDescent="0.3">
      <c r="B667" s="10">
        <v>5659</v>
      </c>
      <c r="C667" s="6" t="s">
        <v>35</v>
      </c>
      <c r="D667" s="6">
        <v>421</v>
      </c>
      <c r="E667" s="6">
        <v>30</v>
      </c>
      <c r="F667" s="7">
        <v>4</v>
      </c>
      <c r="G667" s="21">
        <v>0.32</v>
      </c>
      <c r="H667" s="24">
        <v>3500</v>
      </c>
      <c r="I667" s="51">
        <f t="shared" si="30"/>
        <v>144.32989690721649</v>
      </c>
      <c r="J667" s="26">
        <f t="shared" si="31"/>
        <v>1120</v>
      </c>
      <c r="K667" s="53">
        <f t="shared" si="32"/>
        <v>46.185567010309278</v>
      </c>
      <c r="L667" s="15"/>
      <c r="M667" s="15"/>
      <c r="N667" s="58">
        <v>5659</v>
      </c>
    </row>
    <row r="668" spans="2:14" x14ac:dyDescent="0.3">
      <c r="B668" s="10">
        <v>5660</v>
      </c>
      <c r="C668" s="6" t="s">
        <v>35</v>
      </c>
      <c r="D668" s="6">
        <v>419</v>
      </c>
      <c r="E668" s="6">
        <v>35</v>
      </c>
      <c r="F668" s="7">
        <v>4</v>
      </c>
      <c r="G668" s="21">
        <v>0.44</v>
      </c>
      <c r="H668" s="24">
        <v>4000</v>
      </c>
      <c r="I668" s="51">
        <f t="shared" si="30"/>
        <v>164.94845360824743</v>
      </c>
      <c r="J668" s="26">
        <f t="shared" si="31"/>
        <v>1760</v>
      </c>
      <c r="K668" s="53">
        <f t="shared" si="32"/>
        <v>72.577319587628878</v>
      </c>
      <c r="L668" s="15"/>
      <c r="M668" s="15"/>
      <c r="N668" s="58">
        <v>5660</v>
      </c>
    </row>
    <row r="669" spans="2:14" x14ac:dyDescent="0.3">
      <c r="B669" s="10">
        <v>5662</v>
      </c>
      <c r="C669" s="6" t="s">
        <v>35</v>
      </c>
      <c r="D669" s="6">
        <v>408</v>
      </c>
      <c r="E669" s="6">
        <v>35</v>
      </c>
      <c r="F669" s="7">
        <v>4</v>
      </c>
      <c r="G669" s="21">
        <v>0.44</v>
      </c>
      <c r="H669" s="24">
        <v>5500</v>
      </c>
      <c r="I669" s="51">
        <f t="shared" si="30"/>
        <v>226.8041237113402</v>
      </c>
      <c r="J669" s="26">
        <f t="shared" si="31"/>
        <v>2420</v>
      </c>
      <c r="K669" s="53">
        <f t="shared" si="32"/>
        <v>99.793814432989691</v>
      </c>
      <c r="L669" s="15"/>
      <c r="M669" s="15"/>
      <c r="N669" s="58">
        <v>5662</v>
      </c>
    </row>
    <row r="670" spans="2:14" x14ac:dyDescent="0.3">
      <c r="B670" s="10">
        <v>5663</v>
      </c>
      <c r="C670" s="6" t="s">
        <v>35</v>
      </c>
      <c r="D670" s="6">
        <v>415</v>
      </c>
      <c r="E670" s="6">
        <v>36</v>
      </c>
      <c r="F670" s="7">
        <v>4</v>
      </c>
      <c r="G670" s="21">
        <v>0.46</v>
      </c>
      <c r="H670" s="24">
        <v>5500</v>
      </c>
      <c r="I670" s="51">
        <f t="shared" si="30"/>
        <v>226.8041237113402</v>
      </c>
      <c r="J670" s="26">
        <f t="shared" si="31"/>
        <v>2530</v>
      </c>
      <c r="K670" s="53">
        <f t="shared" si="32"/>
        <v>104.32989690721649</v>
      </c>
      <c r="L670" s="15"/>
      <c r="M670" s="15"/>
      <c r="N670" s="58">
        <v>5663</v>
      </c>
    </row>
    <row r="671" spans="2:14" x14ac:dyDescent="0.3">
      <c r="B671" s="10">
        <v>5664</v>
      </c>
      <c r="C671" s="6" t="s">
        <v>29</v>
      </c>
      <c r="D671" s="6">
        <v>421</v>
      </c>
      <c r="E671" s="6">
        <v>41</v>
      </c>
      <c r="F671" s="7">
        <v>4</v>
      </c>
      <c r="G671" s="21">
        <v>0.59</v>
      </c>
      <c r="H671" s="24">
        <v>2800</v>
      </c>
      <c r="I671" s="51">
        <f t="shared" si="30"/>
        <v>115.4639175257732</v>
      </c>
      <c r="J671" s="26">
        <f t="shared" si="31"/>
        <v>1652</v>
      </c>
      <c r="K671" s="53">
        <f t="shared" si="32"/>
        <v>68.123711340206185</v>
      </c>
      <c r="L671" s="15"/>
      <c r="M671" s="15"/>
      <c r="N671" s="58">
        <v>5664</v>
      </c>
    </row>
    <row r="672" spans="2:14" x14ac:dyDescent="0.3">
      <c r="B672" s="10">
        <v>5665</v>
      </c>
      <c r="C672" s="6" t="s">
        <v>35</v>
      </c>
      <c r="D672" s="6">
        <v>424</v>
      </c>
      <c r="E672" s="6">
        <v>31</v>
      </c>
      <c r="F672" s="7">
        <v>4</v>
      </c>
      <c r="G672" s="21">
        <v>0.34</v>
      </c>
      <c r="H672" s="24">
        <v>3200</v>
      </c>
      <c r="I672" s="51">
        <f t="shared" si="30"/>
        <v>131.95876288659792</v>
      </c>
      <c r="J672" s="26">
        <f t="shared" si="31"/>
        <v>1088</v>
      </c>
      <c r="K672" s="53">
        <f t="shared" si="32"/>
        <v>44.865979381443296</v>
      </c>
      <c r="L672" s="15"/>
      <c r="M672" s="15"/>
      <c r="N672" s="58">
        <v>5665</v>
      </c>
    </row>
    <row r="673" spans="2:14" x14ac:dyDescent="0.3">
      <c r="B673" s="10">
        <v>5667</v>
      </c>
      <c r="C673" s="6" t="s">
        <v>35</v>
      </c>
      <c r="D673" s="6">
        <v>512</v>
      </c>
      <c r="E673" s="6">
        <v>34</v>
      </c>
      <c r="F673" s="7">
        <v>5</v>
      </c>
      <c r="G673" s="21">
        <v>0.52</v>
      </c>
      <c r="H673" s="24">
        <v>3500</v>
      </c>
      <c r="I673" s="51">
        <f t="shared" si="30"/>
        <v>144.32989690721649</v>
      </c>
      <c r="J673" s="26">
        <f t="shared" si="31"/>
        <v>1820</v>
      </c>
      <c r="K673" s="53">
        <f t="shared" si="32"/>
        <v>75.051546391752581</v>
      </c>
      <c r="L673" s="15"/>
      <c r="M673" s="15"/>
      <c r="N673" s="58">
        <v>5667</v>
      </c>
    </row>
    <row r="674" spans="2:14" x14ac:dyDescent="0.3">
      <c r="B674" s="10">
        <v>5668</v>
      </c>
      <c r="C674" s="6" t="s">
        <v>35</v>
      </c>
      <c r="D674" s="6">
        <v>530</v>
      </c>
      <c r="E674" s="6">
        <v>38</v>
      </c>
      <c r="F674" s="7">
        <v>5</v>
      </c>
      <c r="G674" s="21">
        <v>0.65</v>
      </c>
      <c r="H674" s="24">
        <v>6000</v>
      </c>
      <c r="I674" s="51">
        <f t="shared" si="30"/>
        <v>247.42268041237114</v>
      </c>
      <c r="J674" s="26">
        <f t="shared" si="31"/>
        <v>3900</v>
      </c>
      <c r="K674" s="53">
        <f t="shared" si="32"/>
        <v>160.82474226804123</v>
      </c>
      <c r="L674" s="15"/>
      <c r="M674" s="15"/>
      <c r="N674" s="58">
        <v>5668</v>
      </c>
    </row>
    <row r="675" spans="2:14" x14ac:dyDescent="0.3">
      <c r="B675" s="10">
        <v>5669</v>
      </c>
      <c r="C675" s="6" t="s">
        <v>35</v>
      </c>
      <c r="D675" s="6">
        <v>516</v>
      </c>
      <c r="E675" s="6">
        <v>31</v>
      </c>
      <c r="F675" s="7">
        <v>5</v>
      </c>
      <c r="G675" s="21">
        <v>0.44</v>
      </c>
      <c r="H675" s="24">
        <v>4500</v>
      </c>
      <c r="I675" s="51">
        <f t="shared" si="30"/>
        <v>185.56701030927834</v>
      </c>
      <c r="J675" s="26">
        <f t="shared" si="31"/>
        <v>1980</v>
      </c>
      <c r="K675" s="53">
        <f t="shared" si="32"/>
        <v>81.649484536082468</v>
      </c>
      <c r="L675" s="15"/>
      <c r="M675" s="15"/>
      <c r="N675" s="58">
        <v>5669</v>
      </c>
    </row>
    <row r="676" spans="2:14" x14ac:dyDescent="0.3">
      <c r="B676" s="10">
        <v>5670</v>
      </c>
      <c r="C676" s="6" t="s">
        <v>35</v>
      </c>
      <c r="D676" s="6">
        <v>517</v>
      </c>
      <c r="E676" s="6">
        <v>32</v>
      </c>
      <c r="F676" s="7">
        <v>5</v>
      </c>
      <c r="G676" s="21">
        <v>0.47</v>
      </c>
      <c r="H676" s="24">
        <v>5000</v>
      </c>
      <c r="I676" s="51">
        <f t="shared" si="30"/>
        <v>206.18556701030928</v>
      </c>
      <c r="J676" s="26">
        <f t="shared" si="31"/>
        <v>2350</v>
      </c>
      <c r="K676" s="53">
        <f t="shared" si="32"/>
        <v>96.907216494845358</v>
      </c>
      <c r="L676" s="15"/>
      <c r="M676" s="15"/>
      <c r="N676" s="58">
        <v>5670</v>
      </c>
    </row>
    <row r="677" spans="2:14" x14ac:dyDescent="0.3">
      <c r="B677" s="10">
        <v>5671</v>
      </c>
      <c r="C677" s="6" t="s">
        <v>35</v>
      </c>
      <c r="D677" s="6">
        <v>522</v>
      </c>
      <c r="E677" s="6">
        <v>34</v>
      </c>
      <c r="F677" s="7">
        <v>5</v>
      </c>
      <c r="G677" s="21">
        <v>0.52</v>
      </c>
      <c r="H677" s="24">
        <v>5000</v>
      </c>
      <c r="I677" s="51">
        <f t="shared" si="30"/>
        <v>206.18556701030928</v>
      </c>
      <c r="J677" s="26">
        <f t="shared" si="31"/>
        <v>2600</v>
      </c>
      <c r="K677" s="53">
        <f t="shared" si="32"/>
        <v>107.21649484536083</v>
      </c>
      <c r="L677" s="15"/>
      <c r="M677" s="15"/>
      <c r="N677" s="58">
        <v>5671</v>
      </c>
    </row>
    <row r="678" spans="2:14" x14ac:dyDescent="0.3">
      <c r="B678" s="10">
        <v>5672</v>
      </c>
      <c r="C678" s="6" t="s">
        <v>35</v>
      </c>
      <c r="D678" s="6">
        <v>515</v>
      </c>
      <c r="E678" s="6">
        <v>36</v>
      </c>
      <c r="F678" s="7">
        <v>5</v>
      </c>
      <c r="G678" s="21">
        <v>0.59</v>
      </c>
      <c r="H678" s="24">
        <v>5500</v>
      </c>
      <c r="I678" s="51">
        <f t="shared" si="30"/>
        <v>226.8041237113402</v>
      </c>
      <c r="J678" s="26">
        <f t="shared" si="31"/>
        <v>3245</v>
      </c>
      <c r="K678" s="53">
        <f t="shared" si="32"/>
        <v>133.81443298969072</v>
      </c>
      <c r="L678" s="15"/>
      <c r="M678" s="15"/>
      <c r="N678" s="58">
        <v>5672</v>
      </c>
    </row>
    <row r="679" spans="2:14" x14ac:dyDescent="0.3">
      <c r="B679" s="10">
        <v>5673</v>
      </c>
      <c r="C679" s="6" t="s">
        <v>35</v>
      </c>
      <c r="D679" s="6">
        <v>518</v>
      </c>
      <c r="E679" s="6">
        <v>32</v>
      </c>
      <c r="F679" s="7">
        <v>5</v>
      </c>
      <c r="G679" s="21">
        <v>0.47</v>
      </c>
      <c r="H679" s="24">
        <v>5000</v>
      </c>
      <c r="I679" s="51">
        <f t="shared" si="30"/>
        <v>206.18556701030928</v>
      </c>
      <c r="J679" s="26">
        <f t="shared" si="31"/>
        <v>2350</v>
      </c>
      <c r="K679" s="53">
        <f t="shared" si="32"/>
        <v>96.907216494845358</v>
      </c>
      <c r="L679" s="15"/>
      <c r="M679" s="15"/>
      <c r="N679" s="58">
        <v>5673</v>
      </c>
    </row>
    <row r="680" spans="2:14" x14ac:dyDescent="0.3">
      <c r="B680" s="10">
        <v>5674</v>
      </c>
      <c r="C680" s="6" t="s">
        <v>35</v>
      </c>
      <c r="D680" s="6">
        <v>520</v>
      </c>
      <c r="E680" s="6">
        <v>36</v>
      </c>
      <c r="F680" s="7">
        <v>5</v>
      </c>
      <c r="G680" s="21">
        <v>0.59</v>
      </c>
      <c r="H680" s="24">
        <v>5500</v>
      </c>
      <c r="I680" s="51">
        <f t="shared" si="30"/>
        <v>226.8041237113402</v>
      </c>
      <c r="J680" s="26">
        <f t="shared" si="31"/>
        <v>3245</v>
      </c>
      <c r="K680" s="53">
        <f t="shared" si="32"/>
        <v>133.81443298969072</v>
      </c>
      <c r="L680" s="15"/>
      <c r="M680" s="15"/>
      <c r="N680" s="58">
        <v>5674</v>
      </c>
    </row>
    <row r="681" spans="2:14" x14ac:dyDescent="0.3">
      <c r="B681" s="10">
        <v>5675</v>
      </c>
      <c r="C681" s="6" t="s">
        <v>35</v>
      </c>
      <c r="D681" s="6">
        <v>518</v>
      </c>
      <c r="E681" s="6">
        <v>35</v>
      </c>
      <c r="F681" s="7">
        <v>5</v>
      </c>
      <c r="G681" s="21">
        <v>0.55000000000000004</v>
      </c>
      <c r="H681" s="24">
        <v>5500</v>
      </c>
      <c r="I681" s="51">
        <f t="shared" si="30"/>
        <v>226.8041237113402</v>
      </c>
      <c r="J681" s="26">
        <f t="shared" si="31"/>
        <v>3025.0000000000005</v>
      </c>
      <c r="K681" s="53">
        <f t="shared" si="32"/>
        <v>124.74226804123712</v>
      </c>
      <c r="L681" s="15"/>
      <c r="M681" s="15"/>
      <c r="N681" s="58">
        <v>5675</v>
      </c>
    </row>
    <row r="682" spans="2:14" x14ac:dyDescent="0.3">
      <c r="B682" s="10">
        <v>5676</v>
      </c>
      <c r="C682" s="6" t="s">
        <v>35</v>
      </c>
      <c r="D682" s="6">
        <v>520</v>
      </c>
      <c r="E682" s="6">
        <v>32</v>
      </c>
      <c r="F682" s="7">
        <v>5</v>
      </c>
      <c r="G682" s="21">
        <v>0.47</v>
      </c>
      <c r="H682" s="24">
        <v>4500</v>
      </c>
      <c r="I682" s="51">
        <f t="shared" si="30"/>
        <v>185.56701030927834</v>
      </c>
      <c r="J682" s="26">
        <f t="shared" si="31"/>
        <v>2115</v>
      </c>
      <c r="K682" s="53">
        <f t="shared" si="32"/>
        <v>87.216494845360813</v>
      </c>
      <c r="L682" s="15"/>
      <c r="M682" s="15"/>
      <c r="N682" s="58">
        <v>5676</v>
      </c>
    </row>
    <row r="683" spans="2:14" x14ac:dyDescent="0.3">
      <c r="B683" s="10">
        <v>5677</v>
      </c>
      <c r="C683" s="6" t="s">
        <v>35</v>
      </c>
      <c r="D683" s="6">
        <v>529</v>
      </c>
      <c r="E683" s="6">
        <v>38</v>
      </c>
      <c r="F683" s="7">
        <v>5</v>
      </c>
      <c r="G683" s="21">
        <v>0.65</v>
      </c>
      <c r="H683" s="24">
        <v>5000</v>
      </c>
      <c r="I683" s="51">
        <f t="shared" si="30"/>
        <v>206.18556701030928</v>
      </c>
      <c r="J683" s="26">
        <f t="shared" si="31"/>
        <v>3250</v>
      </c>
      <c r="K683" s="53">
        <f t="shared" si="32"/>
        <v>134.02061855670104</v>
      </c>
      <c r="L683" s="15"/>
      <c r="M683" s="15"/>
      <c r="N683" s="58">
        <v>5677</v>
      </c>
    </row>
    <row r="684" spans="2:14" x14ac:dyDescent="0.3">
      <c r="B684" s="10">
        <v>5678</v>
      </c>
      <c r="C684" s="6" t="s">
        <v>35</v>
      </c>
      <c r="D684" s="6">
        <v>420</v>
      </c>
      <c r="E684" s="6">
        <v>30</v>
      </c>
      <c r="F684" s="7">
        <v>4</v>
      </c>
      <c r="G684" s="21">
        <v>0.32</v>
      </c>
      <c r="H684" s="24">
        <v>3500</v>
      </c>
      <c r="I684" s="51">
        <f t="shared" si="30"/>
        <v>144.32989690721649</v>
      </c>
      <c r="J684" s="26">
        <f t="shared" si="31"/>
        <v>1120</v>
      </c>
      <c r="K684" s="53">
        <f t="shared" si="32"/>
        <v>46.185567010309278</v>
      </c>
      <c r="L684" s="15"/>
      <c r="M684" s="15"/>
      <c r="N684" s="58">
        <v>5678</v>
      </c>
    </row>
    <row r="685" spans="2:14" x14ac:dyDescent="0.3">
      <c r="B685" s="10">
        <v>5679</v>
      </c>
      <c r="C685" s="6" t="s">
        <v>35</v>
      </c>
      <c r="D685" s="6">
        <v>426</v>
      </c>
      <c r="E685" s="6">
        <v>39</v>
      </c>
      <c r="F685" s="7">
        <v>4</v>
      </c>
      <c r="G685" s="21">
        <v>0.54</v>
      </c>
      <c r="H685" s="24">
        <v>5500</v>
      </c>
      <c r="I685" s="51">
        <f t="shared" si="30"/>
        <v>226.8041237113402</v>
      </c>
      <c r="J685" s="26">
        <f t="shared" si="31"/>
        <v>2970</v>
      </c>
      <c r="K685" s="53">
        <f t="shared" si="32"/>
        <v>122.47422680412372</v>
      </c>
      <c r="L685" s="15"/>
      <c r="M685" s="15"/>
      <c r="N685" s="58">
        <v>5679</v>
      </c>
    </row>
    <row r="686" spans="2:14" x14ac:dyDescent="0.3">
      <c r="B686" s="10">
        <v>5680</v>
      </c>
      <c r="C686" s="6" t="s">
        <v>35</v>
      </c>
      <c r="D686" s="6">
        <v>422</v>
      </c>
      <c r="E686" s="6">
        <v>37</v>
      </c>
      <c r="F686" s="7">
        <v>4</v>
      </c>
      <c r="G686" s="21">
        <v>0.48</v>
      </c>
      <c r="H686" s="24">
        <v>3600</v>
      </c>
      <c r="I686" s="51">
        <f t="shared" si="30"/>
        <v>148.45360824742269</v>
      </c>
      <c r="J686" s="26">
        <f t="shared" si="31"/>
        <v>1728</v>
      </c>
      <c r="K686" s="53">
        <f t="shared" si="32"/>
        <v>71.257731958762889</v>
      </c>
      <c r="L686" s="15"/>
      <c r="M686" s="15"/>
      <c r="N686" s="58">
        <v>5680</v>
      </c>
    </row>
    <row r="687" spans="2:14" x14ac:dyDescent="0.3">
      <c r="B687" s="10">
        <v>5681</v>
      </c>
      <c r="C687" s="6" t="s">
        <v>35</v>
      </c>
      <c r="D687" s="6">
        <v>422</v>
      </c>
      <c r="E687" s="6">
        <v>38</v>
      </c>
      <c r="F687" s="7">
        <v>4</v>
      </c>
      <c r="G687" s="21">
        <v>0.51</v>
      </c>
      <c r="H687" s="24">
        <v>4800</v>
      </c>
      <c r="I687" s="51">
        <f t="shared" si="30"/>
        <v>197.93814432989691</v>
      </c>
      <c r="J687" s="26">
        <f t="shared" si="31"/>
        <v>2448</v>
      </c>
      <c r="K687" s="53">
        <f t="shared" si="32"/>
        <v>100.94845360824743</v>
      </c>
      <c r="L687" s="15"/>
      <c r="M687" s="15"/>
      <c r="N687" s="58">
        <v>5681</v>
      </c>
    </row>
    <row r="688" spans="2:14" x14ac:dyDescent="0.3">
      <c r="B688" s="10">
        <v>5682</v>
      </c>
      <c r="C688" s="6" t="s">
        <v>35</v>
      </c>
      <c r="D688" s="6">
        <v>422</v>
      </c>
      <c r="E688" s="6">
        <v>32</v>
      </c>
      <c r="F688" s="7">
        <v>4</v>
      </c>
      <c r="G688" s="21">
        <v>0.37</v>
      </c>
      <c r="H688" s="24">
        <v>3600</v>
      </c>
      <c r="I688" s="51">
        <f t="shared" si="30"/>
        <v>148.45360824742269</v>
      </c>
      <c r="J688" s="26">
        <f t="shared" si="31"/>
        <v>1332</v>
      </c>
      <c r="K688" s="53">
        <f t="shared" si="32"/>
        <v>54.927835051546396</v>
      </c>
      <c r="L688" s="15"/>
      <c r="M688" s="15"/>
      <c r="N688" s="58">
        <v>5682</v>
      </c>
    </row>
    <row r="689" spans="2:14" x14ac:dyDescent="0.3">
      <c r="B689" s="10">
        <v>5683</v>
      </c>
      <c r="C689" s="6" t="s">
        <v>35</v>
      </c>
      <c r="D689" s="6">
        <v>421</v>
      </c>
      <c r="E689" s="6">
        <v>40</v>
      </c>
      <c r="F689" s="7">
        <v>4</v>
      </c>
      <c r="G689" s="21">
        <v>0.56000000000000005</v>
      </c>
      <c r="H689" s="24">
        <v>6500</v>
      </c>
      <c r="I689" s="51">
        <f t="shared" si="30"/>
        <v>268.04123711340208</v>
      </c>
      <c r="J689" s="26">
        <f t="shared" si="31"/>
        <v>3640.0000000000005</v>
      </c>
      <c r="K689" s="53">
        <f t="shared" si="32"/>
        <v>150.10309278350519</v>
      </c>
      <c r="L689" s="15"/>
      <c r="M689" s="15"/>
      <c r="N689" s="58">
        <v>5683</v>
      </c>
    </row>
    <row r="690" spans="2:14" x14ac:dyDescent="0.3">
      <c r="B690" s="10">
        <v>5684</v>
      </c>
      <c r="C690" s="6" t="s">
        <v>35</v>
      </c>
      <c r="D690" s="6">
        <v>422</v>
      </c>
      <c r="E690" s="6">
        <v>29</v>
      </c>
      <c r="F690" s="7">
        <v>4</v>
      </c>
      <c r="G690" s="21">
        <v>0.3</v>
      </c>
      <c r="H690" s="24">
        <v>3500</v>
      </c>
      <c r="I690" s="51">
        <f t="shared" si="30"/>
        <v>144.32989690721649</v>
      </c>
      <c r="J690" s="26">
        <f t="shared" si="31"/>
        <v>1050</v>
      </c>
      <c r="K690" s="53">
        <f t="shared" si="32"/>
        <v>43.298969072164944</v>
      </c>
      <c r="L690" s="15"/>
      <c r="M690" s="15"/>
      <c r="N690" s="58">
        <v>5684</v>
      </c>
    </row>
    <row r="691" spans="2:14" x14ac:dyDescent="0.3">
      <c r="B691" s="10">
        <v>5685</v>
      </c>
      <c r="C691" s="6" t="s">
        <v>35</v>
      </c>
      <c r="D691" s="6">
        <v>422</v>
      </c>
      <c r="E691" s="6">
        <v>29</v>
      </c>
      <c r="F691" s="7">
        <v>4</v>
      </c>
      <c r="G691" s="21">
        <v>0.3</v>
      </c>
      <c r="H691" s="24">
        <v>4000</v>
      </c>
      <c r="I691" s="51">
        <f t="shared" si="30"/>
        <v>164.94845360824743</v>
      </c>
      <c r="J691" s="26">
        <f t="shared" si="31"/>
        <v>1200</v>
      </c>
      <c r="K691" s="53">
        <f t="shared" si="32"/>
        <v>49.484536082474229</v>
      </c>
      <c r="L691" s="15"/>
      <c r="M691" s="15"/>
      <c r="N691" s="58">
        <v>5685</v>
      </c>
    </row>
    <row r="692" spans="2:14" x14ac:dyDescent="0.3">
      <c r="B692" s="10">
        <v>5686</v>
      </c>
      <c r="C692" s="6" t="s">
        <v>35</v>
      </c>
      <c r="D692" s="6">
        <v>424</v>
      </c>
      <c r="E692" s="6">
        <v>33</v>
      </c>
      <c r="F692" s="7">
        <v>4</v>
      </c>
      <c r="G692" s="21">
        <v>0.39</v>
      </c>
      <c r="H692" s="24">
        <v>3500</v>
      </c>
      <c r="I692" s="51">
        <f t="shared" si="30"/>
        <v>144.32989690721649</v>
      </c>
      <c r="J692" s="26">
        <f t="shared" si="31"/>
        <v>1365</v>
      </c>
      <c r="K692" s="53">
        <f t="shared" si="32"/>
        <v>56.288659793814432</v>
      </c>
      <c r="L692" s="15"/>
      <c r="M692" s="15"/>
      <c r="N692" s="58">
        <v>5686</v>
      </c>
    </row>
    <row r="693" spans="2:14" x14ac:dyDescent="0.3">
      <c r="B693" s="10">
        <v>5687</v>
      </c>
      <c r="C693" s="6" t="s">
        <v>35</v>
      </c>
      <c r="D693" s="6">
        <v>416</v>
      </c>
      <c r="E693" s="6">
        <v>30</v>
      </c>
      <c r="F693" s="7">
        <v>4</v>
      </c>
      <c r="G693" s="21">
        <v>0.32</v>
      </c>
      <c r="H693" s="24">
        <v>4000</v>
      </c>
      <c r="I693" s="51">
        <f t="shared" si="30"/>
        <v>164.94845360824743</v>
      </c>
      <c r="J693" s="26">
        <f t="shared" si="31"/>
        <v>1280</v>
      </c>
      <c r="K693" s="53">
        <f t="shared" si="32"/>
        <v>52.78350515463918</v>
      </c>
      <c r="L693" s="15"/>
      <c r="M693" s="15"/>
      <c r="N693" s="58">
        <v>5687</v>
      </c>
    </row>
    <row r="694" spans="2:14" x14ac:dyDescent="0.3">
      <c r="B694" s="10">
        <v>5688</v>
      </c>
      <c r="C694" s="6" t="s">
        <v>35</v>
      </c>
      <c r="D694" s="6">
        <v>425</v>
      </c>
      <c r="E694" s="6">
        <v>33</v>
      </c>
      <c r="F694" s="7">
        <v>4</v>
      </c>
      <c r="G694" s="21">
        <v>0.39</v>
      </c>
      <c r="H694" s="24">
        <v>4000</v>
      </c>
      <c r="I694" s="51">
        <f t="shared" si="30"/>
        <v>164.94845360824743</v>
      </c>
      <c r="J694" s="26">
        <f t="shared" si="31"/>
        <v>1560</v>
      </c>
      <c r="K694" s="53">
        <f t="shared" si="32"/>
        <v>64.329896907216508</v>
      </c>
      <c r="L694" s="15"/>
      <c r="M694" s="15"/>
      <c r="N694" s="58">
        <v>5688</v>
      </c>
    </row>
    <row r="695" spans="2:14" x14ac:dyDescent="0.3">
      <c r="B695" s="10">
        <v>5689</v>
      </c>
      <c r="C695" s="6" t="s">
        <v>35</v>
      </c>
      <c r="D695" s="6">
        <v>422</v>
      </c>
      <c r="E695" s="6">
        <v>32</v>
      </c>
      <c r="F695" s="7">
        <v>4</v>
      </c>
      <c r="G695" s="21">
        <v>0.37</v>
      </c>
      <c r="H695" s="24">
        <v>3500</v>
      </c>
      <c r="I695" s="51">
        <f t="shared" si="30"/>
        <v>144.32989690721649</v>
      </c>
      <c r="J695" s="26">
        <f t="shared" si="31"/>
        <v>1295</v>
      </c>
      <c r="K695" s="53">
        <f t="shared" si="32"/>
        <v>53.402061855670105</v>
      </c>
      <c r="L695" s="15"/>
      <c r="M695" s="15"/>
      <c r="N695" s="58">
        <v>5689</v>
      </c>
    </row>
    <row r="696" spans="2:14" x14ac:dyDescent="0.3">
      <c r="B696" s="10">
        <v>5690</v>
      </c>
      <c r="C696" s="6" t="s">
        <v>35</v>
      </c>
      <c r="D696" s="6">
        <v>423</v>
      </c>
      <c r="E696" s="6">
        <v>32</v>
      </c>
      <c r="F696" s="7">
        <v>4</v>
      </c>
      <c r="G696" s="21">
        <v>0.37</v>
      </c>
      <c r="H696" s="24">
        <v>3700</v>
      </c>
      <c r="I696" s="51">
        <f t="shared" si="30"/>
        <v>152.57731958762886</v>
      </c>
      <c r="J696" s="26">
        <f t="shared" si="31"/>
        <v>1369</v>
      </c>
      <c r="K696" s="53">
        <f t="shared" si="32"/>
        <v>56.453608247422679</v>
      </c>
      <c r="L696" s="15"/>
      <c r="M696" s="15"/>
      <c r="N696" s="58">
        <v>5690</v>
      </c>
    </row>
    <row r="697" spans="2:14" x14ac:dyDescent="0.3">
      <c r="B697" s="10">
        <v>5691</v>
      </c>
      <c r="C697" s="6" t="s">
        <v>35</v>
      </c>
      <c r="D697" s="6">
        <v>418</v>
      </c>
      <c r="E697" s="6">
        <v>43</v>
      </c>
      <c r="F697" s="7">
        <v>4</v>
      </c>
      <c r="G697" s="21">
        <v>0.65</v>
      </c>
      <c r="H697" s="24">
        <v>4000</v>
      </c>
      <c r="I697" s="51">
        <f t="shared" si="30"/>
        <v>164.94845360824743</v>
      </c>
      <c r="J697" s="26">
        <f t="shared" si="31"/>
        <v>2600</v>
      </c>
      <c r="K697" s="53">
        <f t="shared" si="32"/>
        <v>107.21649484536084</v>
      </c>
      <c r="L697" s="15"/>
      <c r="M697" s="15"/>
      <c r="N697" s="58">
        <v>5691</v>
      </c>
    </row>
    <row r="698" spans="2:14" x14ac:dyDescent="0.3">
      <c r="B698" s="10">
        <v>5692</v>
      </c>
      <c r="C698" s="6" t="s">
        <v>35</v>
      </c>
      <c r="D698" s="6">
        <v>423</v>
      </c>
      <c r="E698" s="6">
        <v>35</v>
      </c>
      <c r="F698" s="7">
        <v>4</v>
      </c>
      <c r="G698" s="21">
        <v>0.44</v>
      </c>
      <c r="H698" s="24">
        <v>4000</v>
      </c>
      <c r="I698" s="51">
        <f t="shared" si="30"/>
        <v>164.94845360824743</v>
      </c>
      <c r="J698" s="26">
        <f t="shared" si="31"/>
        <v>1760</v>
      </c>
      <c r="K698" s="53">
        <f t="shared" si="32"/>
        <v>72.577319587628878</v>
      </c>
      <c r="L698" s="15"/>
      <c r="M698" s="15"/>
      <c r="N698" s="58">
        <v>5692</v>
      </c>
    </row>
    <row r="699" spans="2:14" x14ac:dyDescent="0.3">
      <c r="B699" s="10">
        <v>5693</v>
      </c>
      <c r="C699" s="6" t="s">
        <v>35</v>
      </c>
      <c r="D699" s="6">
        <v>436</v>
      </c>
      <c r="E699" s="6">
        <v>33</v>
      </c>
      <c r="F699" s="7">
        <v>4</v>
      </c>
      <c r="G699" s="21">
        <v>0.39</v>
      </c>
      <c r="H699" s="24">
        <v>3600</v>
      </c>
      <c r="I699" s="51">
        <f t="shared" si="30"/>
        <v>148.45360824742269</v>
      </c>
      <c r="J699" s="26">
        <f t="shared" si="31"/>
        <v>1404</v>
      </c>
      <c r="K699" s="53">
        <f t="shared" si="32"/>
        <v>57.896907216494853</v>
      </c>
      <c r="L699" s="15"/>
      <c r="M699" s="15"/>
      <c r="N699" s="58">
        <v>5693</v>
      </c>
    </row>
    <row r="700" spans="2:14" x14ac:dyDescent="0.3">
      <c r="B700" s="10">
        <v>5694</v>
      </c>
      <c r="C700" s="6" t="s">
        <v>35</v>
      </c>
      <c r="D700" s="6">
        <v>426</v>
      </c>
      <c r="E700" s="6">
        <v>37</v>
      </c>
      <c r="F700" s="7">
        <v>4</v>
      </c>
      <c r="G700" s="21">
        <v>0.48</v>
      </c>
      <c r="H700" s="24">
        <v>6000</v>
      </c>
      <c r="I700" s="51">
        <f t="shared" si="30"/>
        <v>247.42268041237114</v>
      </c>
      <c r="J700" s="26">
        <f t="shared" si="31"/>
        <v>2880</v>
      </c>
      <c r="K700" s="53">
        <f t="shared" si="32"/>
        <v>118.76288659793813</v>
      </c>
      <c r="L700" s="15"/>
      <c r="M700" s="15"/>
      <c r="N700" s="58">
        <v>5694</v>
      </c>
    </row>
    <row r="701" spans="2:14" x14ac:dyDescent="0.3">
      <c r="B701" s="10">
        <v>5695</v>
      </c>
      <c r="C701" s="6" t="s">
        <v>35</v>
      </c>
      <c r="D701" s="6">
        <v>419</v>
      </c>
      <c r="E701" s="6">
        <v>34</v>
      </c>
      <c r="F701" s="7">
        <v>4</v>
      </c>
      <c r="G701" s="21">
        <v>0.41</v>
      </c>
      <c r="H701" s="24">
        <v>3600</v>
      </c>
      <c r="I701" s="51">
        <f t="shared" si="30"/>
        <v>148.45360824742269</v>
      </c>
      <c r="J701" s="26">
        <f t="shared" si="31"/>
        <v>1476</v>
      </c>
      <c r="K701" s="53">
        <f t="shared" si="32"/>
        <v>60.865979381443303</v>
      </c>
      <c r="L701" s="15"/>
      <c r="M701" s="15"/>
      <c r="N701" s="58">
        <v>5695</v>
      </c>
    </row>
    <row r="702" spans="2:14" x14ac:dyDescent="0.3">
      <c r="B702" s="10">
        <v>5696</v>
      </c>
      <c r="C702" s="6" t="s">
        <v>35</v>
      </c>
      <c r="D702" s="6">
        <v>424</v>
      </c>
      <c r="E702" s="6">
        <v>37</v>
      </c>
      <c r="F702" s="7">
        <v>4</v>
      </c>
      <c r="G702" s="21">
        <v>0.48</v>
      </c>
      <c r="H702" s="24">
        <v>5500</v>
      </c>
      <c r="I702" s="51">
        <f t="shared" si="30"/>
        <v>226.8041237113402</v>
      </c>
      <c r="J702" s="26">
        <f t="shared" si="31"/>
        <v>2640</v>
      </c>
      <c r="K702" s="53">
        <f t="shared" si="32"/>
        <v>108.8659793814433</v>
      </c>
      <c r="L702" s="15"/>
      <c r="M702" s="15"/>
      <c r="N702" s="58">
        <v>5696</v>
      </c>
    </row>
    <row r="703" spans="2:14" x14ac:dyDescent="0.3">
      <c r="B703" s="10">
        <v>5697</v>
      </c>
      <c r="C703" s="6" t="s">
        <v>35</v>
      </c>
      <c r="D703" s="6">
        <v>422</v>
      </c>
      <c r="E703" s="6">
        <v>40</v>
      </c>
      <c r="F703" s="7">
        <v>4</v>
      </c>
      <c r="G703" s="21">
        <v>0.56000000000000005</v>
      </c>
      <c r="H703" s="24">
        <v>6000</v>
      </c>
      <c r="I703" s="51">
        <f t="shared" si="30"/>
        <v>247.42268041237114</v>
      </c>
      <c r="J703" s="26">
        <f t="shared" si="31"/>
        <v>3360.0000000000005</v>
      </c>
      <c r="K703" s="53">
        <f t="shared" si="32"/>
        <v>138.55670103092785</v>
      </c>
      <c r="L703" s="15"/>
      <c r="M703" s="15"/>
      <c r="N703" s="58">
        <v>5697</v>
      </c>
    </row>
    <row r="704" spans="2:14" x14ac:dyDescent="0.3">
      <c r="B704" s="10">
        <v>5698</v>
      </c>
      <c r="C704" s="6" t="s">
        <v>35</v>
      </c>
      <c r="D704" s="6">
        <v>423</v>
      </c>
      <c r="E704" s="6">
        <v>35</v>
      </c>
      <c r="F704" s="7">
        <v>4</v>
      </c>
      <c r="G704" s="21">
        <v>0.44</v>
      </c>
      <c r="H704" s="24">
        <v>4000</v>
      </c>
      <c r="I704" s="51">
        <f t="shared" si="30"/>
        <v>164.94845360824743</v>
      </c>
      <c r="J704" s="26">
        <f t="shared" si="31"/>
        <v>1760</v>
      </c>
      <c r="K704" s="53">
        <f t="shared" si="32"/>
        <v>72.577319587628878</v>
      </c>
      <c r="L704" s="15"/>
      <c r="M704" s="15"/>
      <c r="N704" s="58">
        <v>5698</v>
      </c>
    </row>
    <row r="705" spans="2:14" x14ac:dyDescent="0.3">
      <c r="B705" s="10">
        <v>5699</v>
      </c>
      <c r="C705" s="6" t="s">
        <v>35</v>
      </c>
      <c r="D705" s="6">
        <v>415</v>
      </c>
      <c r="E705" s="6">
        <v>33</v>
      </c>
      <c r="F705" s="7">
        <v>4</v>
      </c>
      <c r="G705" s="21">
        <v>0.39</v>
      </c>
      <c r="H705" s="24">
        <v>4000</v>
      </c>
      <c r="I705" s="51">
        <f t="shared" si="30"/>
        <v>164.94845360824743</v>
      </c>
      <c r="J705" s="26">
        <f t="shared" si="31"/>
        <v>1560</v>
      </c>
      <c r="K705" s="53">
        <f t="shared" si="32"/>
        <v>64.329896907216508</v>
      </c>
      <c r="L705" s="15"/>
      <c r="M705" s="15"/>
      <c r="N705" s="58">
        <v>5699</v>
      </c>
    </row>
    <row r="706" spans="2:14" x14ac:dyDescent="0.3">
      <c r="B706" s="10">
        <v>5700</v>
      </c>
      <c r="C706" s="6" t="s">
        <v>35</v>
      </c>
      <c r="D706" s="6">
        <v>429</v>
      </c>
      <c r="E706" s="6">
        <v>35</v>
      </c>
      <c r="F706" s="7">
        <v>4</v>
      </c>
      <c r="G706" s="21">
        <v>0.44</v>
      </c>
      <c r="H706" s="24">
        <v>4000</v>
      </c>
      <c r="I706" s="51">
        <f t="shared" si="30"/>
        <v>164.94845360824743</v>
      </c>
      <c r="J706" s="26">
        <f t="shared" si="31"/>
        <v>1760</v>
      </c>
      <c r="K706" s="53">
        <f t="shared" si="32"/>
        <v>72.577319587628878</v>
      </c>
      <c r="L706" s="15"/>
      <c r="M706" s="15"/>
      <c r="N706" s="58">
        <v>5700</v>
      </c>
    </row>
    <row r="707" spans="2:14" x14ac:dyDescent="0.3">
      <c r="B707" s="10">
        <v>5701</v>
      </c>
      <c r="C707" s="6" t="s">
        <v>35</v>
      </c>
      <c r="D707" s="6">
        <v>423</v>
      </c>
      <c r="E707" s="6">
        <v>37</v>
      </c>
      <c r="F707" s="7">
        <v>4</v>
      </c>
      <c r="G707" s="21">
        <v>0.48</v>
      </c>
      <c r="H707" s="24">
        <v>6000</v>
      </c>
      <c r="I707" s="51">
        <f t="shared" si="30"/>
        <v>247.42268041237114</v>
      </c>
      <c r="J707" s="26">
        <f t="shared" si="31"/>
        <v>2880</v>
      </c>
      <c r="K707" s="53">
        <f t="shared" si="32"/>
        <v>118.76288659793813</v>
      </c>
      <c r="L707" s="15"/>
      <c r="M707" s="15"/>
      <c r="N707" s="58">
        <v>5701</v>
      </c>
    </row>
    <row r="708" spans="2:14" x14ac:dyDescent="0.3">
      <c r="B708" s="10">
        <v>5702</v>
      </c>
      <c r="C708" s="6" t="s">
        <v>35</v>
      </c>
      <c r="D708" s="6">
        <v>415</v>
      </c>
      <c r="E708" s="6">
        <v>37</v>
      </c>
      <c r="F708" s="7">
        <v>4</v>
      </c>
      <c r="G708" s="21">
        <v>0.48</v>
      </c>
      <c r="H708" s="24">
        <v>4500</v>
      </c>
      <c r="I708" s="51">
        <f t="shared" si="30"/>
        <v>185.56701030927834</v>
      </c>
      <c r="J708" s="26">
        <f t="shared" si="31"/>
        <v>2160</v>
      </c>
      <c r="K708" s="53">
        <f t="shared" si="32"/>
        <v>89.072164948453604</v>
      </c>
      <c r="L708" s="15"/>
      <c r="M708" s="15"/>
      <c r="N708" s="58">
        <v>5702</v>
      </c>
    </row>
    <row r="709" spans="2:14" x14ac:dyDescent="0.3">
      <c r="B709" s="10">
        <v>5703</v>
      </c>
      <c r="C709" s="6" t="s">
        <v>35</v>
      </c>
      <c r="D709" s="6">
        <v>418</v>
      </c>
      <c r="E709" s="6">
        <v>39</v>
      </c>
      <c r="F709" s="7">
        <v>4</v>
      </c>
      <c r="G709" s="21">
        <v>0.54</v>
      </c>
      <c r="H709" s="24">
        <v>7000</v>
      </c>
      <c r="I709" s="51">
        <f t="shared" si="30"/>
        <v>288.65979381443299</v>
      </c>
      <c r="J709" s="26">
        <f t="shared" si="31"/>
        <v>3780.0000000000005</v>
      </c>
      <c r="K709" s="53">
        <f t="shared" si="32"/>
        <v>155.87628865979383</v>
      </c>
      <c r="L709" s="15"/>
      <c r="M709" s="15"/>
      <c r="N709" s="58">
        <v>5703</v>
      </c>
    </row>
    <row r="710" spans="2:14" x14ac:dyDescent="0.3">
      <c r="B710" s="10">
        <v>5704</v>
      </c>
      <c r="C710" s="6" t="s">
        <v>35</v>
      </c>
      <c r="D710" s="6">
        <v>419</v>
      </c>
      <c r="E710" s="6">
        <v>39</v>
      </c>
      <c r="F710" s="7">
        <v>4</v>
      </c>
      <c r="G710" s="21">
        <v>0.54</v>
      </c>
      <c r="H710" s="24">
        <v>4000</v>
      </c>
      <c r="I710" s="51">
        <f t="shared" si="30"/>
        <v>164.94845360824743</v>
      </c>
      <c r="J710" s="26">
        <f t="shared" si="31"/>
        <v>2160</v>
      </c>
      <c r="K710" s="53">
        <f t="shared" si="32"/>
        <v>89.072164948453619</v>
      </c>
      <c r="L710" s="15"/>
      <c r="M710" s="15"/>
      <c r="N710" s="58">
        <v>5704</v>
      </c>
    </row>
    <row r="711" spans="2:14" x14ac:dyDescent="0.3">
      <c r="B711" s="10">
        <v>5705</v>
      </c>
      <c r="C711" s="6" t="s">
        <v>35</v>
      </c>
      <c r="D711" s="6">
        <v>421</v>
      </c>
      <c r="E711" s="6">
        <v>35</v>
      </c>
      <c r="F711" s="7">
        <v>4</v>
      </c>
      <c r="G711" s="21">
        <v>0.44</v>
      </c>
      <c r="H711" s="24">
        <v>6000</v>
      </c>
      <c r="I711" s="51">
        <f t="shared" si="30"/>
        <v>247.42268041237114</v>
      </c>
      <c r="J711" s="26">
        <f t="shared" si="31"/>
        <v>2640</v>
      </c>
      <c r="K711" s="53">
        <f t="shared" si="32"/>
        <v>108.8659793814433</v>
      </c>
      <c r="L711" s="15"/>
      <c r="M711" s="15"/>
      <c r="N711" s="58">
        <v>5705</v>
      </c>
    </row>
    <row r="712" spans="2:14" x14ac:dyDescent="0.3">
      <c r="B712" s="10">
        <v>5706</v>
      </c>
      <c r="C712" s="6" t="s">
        <v>35</v>
      </c>
      <c r="D712" s="6">
        <v>423</v>
      </c>
      <c r="E712" s="6">
        <v>30</v>
      </c>
      <c r="F712" s="7">
        <v>4</v>
      </c>
      <c r="G712" s="21">
        <v>0.32</v>
      </c>
      <c r="H712" s="24">
        <v>4000</v>
      </c>
      <c r="I712" s="51">
        <f t="shared" si="30"/>
        <v>164.94845360824743</v>
      </c>
      <c r="J712" s="26">
        <f t="shared" si="31"/>
        <v>1280</v>
      </c>
      <c r="K712" s="53">
        <f t="shared" si="32"/>
        <v>52.78350515463918</v>
      </c>
      <c r="L712" s="15"/>
      <c r="M712" s="15"/>
      <c r="N712" s="58">
        <v>5706</v>
      </c>
    </row>
    <row r="713" spans="2:14" x14ac:dyDescent="0.3">
      <c r="B713" s="10">
        <v>5707</v>
      </c>
      <c r="C713" s="6" t="s">
        <v>35</v>
      </c>
      <c r="D713" s="6">
        <v>421</v>
      </c>
      <c r="E713" s="6">
        <v>38</v>
      </c>
      <c r="F713" s="7">
        <v>4</v>
      </c>
      <c r="G713" s="21">
        <v>0.51</v>
      </c>
      <c r="H713" s="24">
        <v>4000</v>
      </c>
      <c r="I713" s="51">
        <f t="shared" ref="I713:I776" si="33">H713/$E$3</f>
        <v>164.94845360824743</v>
      </c>
      <c r="J713" s="26">
        <f t="shared" ref="J713:J776" si="34">H713*G713</f>
        <v>2040</v>
      </c>
      <c r="K713" s="53">
        <f t="shared" ref="K713:K776" si="35">I713*G713</f>
        <v>84.123711340206199</v>
      </c>
      <c r="L713" s="15"/>
      <c r="M713" s="15"/>
      <c r="N713" s="58">
        <v>5707</v>
      </c>
    </row>
    <row r="714" spans="2:14" x14ac:dyDescent="0.3">
      <c r="B714" s="10">
        <v>5708</v>
      </c>
      <c r="C714" s="6" t="s">
        <v>35</v>
      </c>
      <c r="D714" s="6">
        <v>422</v>
      </c>
      <c r="E714" s="6">
        <v>35</v>
      </c>
      <c r="F714" s="7">
        <v>4</v>
      </c>
      <c r="G714" s="21">
        <v>0.44</v>
      </c>
      <c r="H714" s="24">
        <v>4000</v>
      </c>
      <c r="I714" s="51">
        <f t="shared" si="33"/>
        <v>164.94845360824743</v>
      </c>
      <c r="J714" s="26">
        <f t="shared" si="34"/>
        <v>1760</v>
      </c>
      <c r="K714" s="53">
        <f t="shared" si="35"/>
        <v>72.577319587628878</v>
      </c>
      <c r="L714" s="15"/>
      <c r="M714" s="15"/>
      <c r="N714" s="58">
        <v>5708</v>
      </c>
    </row>
    <row r="715" spans="2:14" x14ac:dyDescent="0.3">
      <c r="B715" s="10">
        <v>5709</v>
      </c>
      <c r="C715" s="6" t="s">
        <v>35</v>
      </c>
      <c r="D715" s="6">
        <v>421</v>
      </c>
      <c r="E715" s="6">
        <v>43</v>
      </c>
      <c r="F715" s="7">
        <v>4</v>
      </c>
      <c r="G715" s="21">
        <v>0.65</v>
      </c>
      <c r="H715" s="24">
        <v>4500</v>
      </c>
      <c r="I715" s="51">
        <f t="shared" si="33"/>
        <v>185.56701030927834</v>
      </c>
      <c r="J715" s="26">
        <f t="shared" si="34"/>
        <v>2925</v>
      </c>
      <c r="K715" s="53">
        <f t="shared" si="35"/>
        <v>120.61855670103093</v>
      </c>
      <c r="L715" s="15"/>
      <c r="M715" s="15"/>
      <c r="N715" s="58">
        <v>5709</v>
      </c>
    </row>
    <row r="716" spans="2:14" x14ac:dyDescent="0.3">
      <c r="B716" s="10">
        <v>5710</v>
      </c>
      <c r="C716" s="6" t="s">
        <v>35</v>
      </c>
      <c r="D716" s="6">
        <v>417</v>
      </c>
      <c r="E716" s="6">
        <v>46</v>
      </c>
      <c r="F716" s="7">
        <v>4</v>
      </c>
      <c r="G716" s="21">
        <v>0.74</v>
      </c>
      <c r="H716" s="24">
        <v>7000</v>
      </c>
      <c r="I716" s="51">
        <f t="shared" si="33"/>
        <v>288.65979381443299</v>
      </c>
      <c r="J716" s="26">
        <f t="shared" si="34"/>
        <v>5180</v>
      </c>
      <c r="K716" s="53">
        <f t="shared" si="35"/>
        <v>213.60824742268042</v>
      </c>
      <c r="L716" s="15"/>
      <c r="M716" s="15"/>
      <c r="N716" s="58">
        <v>5710</v>
      </c>
    </row>
    <row r="717" spans="2:14" x14ac:dyDescent="0.3">
      <c r="B717" s="10">
        <v>5711</v>
      </c>
      <c r="C717" s="6" t="s">
        <v>35</v>
      </c>
      <c r="D717" s="6">
        <v>422</v>
      </c>
      <c r="E717" s="6">
        <v>47</v>
      </c>
      <c r="F717" s="7">
        <v>4</v>
      </c>
      <c r="G717" s="21">
        <v>0.77</v>
      </c>
      <c r="H717" s="24">
        <v>7500</v>
      </c>
      <c r="I717" s="51">
        <f t="shared" si="33"/>
        <v>309.2783505154639</v>
      </c>
      <c r="J717" s="26">
        <f t="shared" si="34"/>
        <v>5775</v>
      </c>
      <c r="K717" s="53">
        <f t="shared" si="35"/>
        <v>238.14432989690721</v>
      </c>
      <c r="L717" s="15"/>
      <c r="M717" s="15"/>
      <c r="N717" s="58">
        <v>5711</v>
      </c>
    </row>
    <row r="718" spans="2:14" x14ac:dyDescent="0.3">
      <c r="B718" s="10">
        <v>5712</v>
      </c>
      <c r="C718" s="6" t="s">
        <v>35</v>
      </c>
      <c r="D718" s="6">
        <v>424</v>
      </c>
      <c r="E718" s="6">
        <v>40</v>
      </c>
      <c r="F718" s="7">
        <v>4</v>
      </c>
      <c r="G718" s="21">
        <v>0.56000000000000005</v>
      </c>
      <c r="H718" s="24">
        <v>7000</v>
      </c>
      <c r="I718" s="51">
        <f t="shared" si="33"/>
        <v>288.65979381443299</v>
      </c>
      <c r="J718" s="26">
        <f t="shared" si="34"/>
        <v>3920.0000000000005</v>
      </c>
      <c r="K718" s="53">
        <f t="shared" si="35"/>
        <v>161.6494845360825</v>
      </c>
      <c r="L718" s="15"/>
      <c r="M718" s="15"/>
      <c r="N718" s="58">
        <v>5712</v>
      </c>
    </row>
    <row r="719" spans="2:14" x14ac:dyDescent="0.3">
      <c r="B719" s="10">
        <v>5713</v>
      </c>
      <c r="C719" s="6" t="s">
        <v>35</v>
      </c>
      <c r="D719" s="6">
        <v>421</v>
      </c>
      <c r="E719" s="6">
        <v>33</v>
      </c>
      <c r="F719" s="7">
        <v>4</v>
      </c>
      <c r="G719" s="21">
        <v>0.39</v>
      </c>
      <c r="H719" s="24">
        <v>6500</v>
      </c>
      <c r="I719" s="51">
        <f t="shared" si="33"/>
        <v>268.04123711340208</v>
      </c>
      <c r="J719" s="26">
        <f t="shared" si="34"/>
        <v>2535</v>
      </c>
      <c r="K719" s="53">
        <f t="shared" si="35"/>
        <v>104.53608247422682</v>
      </c>
      <c r="L719" s="15"/>
      <c r="M719" s="15"/>
      <c r="N719" s="58">
        <v>5713</v>
      </c>
    </row>
    <row r="720" spans="2:14" x14ac:dyDescent="0.3">
      <c r="B720" s="10">
        <v>5714</v>
      </c>
      <c r="C720" s="6" t="s">
        <v>35</v>
      </c>
      <c r="D720" s="6">
        <v>412</v>
      </c>
      <c r="E720" s="6">
        <v>34</v>
      </c>
      <c r="F720" s="7">
        <v>4</v>
      </c>
      <c r="G720" s="21">
        <v>0.41</v>
      </c>
      <c r="H720" s="24">
        <v>4000</v>
      </c>
      <c r="I720" s="51">
        <f t="shared" si="33"/>
        <v>164.94845360824743</v>
      </c>
      <c r="J720" s="26">
        <f t="shared" si="34"/>
        <v>1640</v>
      </c>
      <c r="K720" s="53">
        <f t="shared" si="35"/>
        <v>67.628865979381445</v>
      </c>
      <c r="L720" s="15"/>
      <c r="M720" s="15"/>
      <c r="N720" s="58">
        <v>5714</v>
      </c>
    </row>
    <row r="721" spans="2:14" x14ac:dyDescent="0.3">
      <c r="B721" s="10">
        <v>5715</v>
      </c>
      <c r="C721" s="6" t="s">
        <v>35</v>
      </c>
      <c r="D721" s="6">
        <v>417</v>
      </c>
      <c r="E721" s="6">
        <v>31</v>
      </c>
      <c r="F721" s="7">
        <v>4</v>
      </c>
      <c r="G721" s="21">
        <v>0.34</v>
      </c>
      <c r="H721" s="24">
        <v>4500</v>
      </c>
      <c r="I721" s="51">
        <f t="shared" si="33"/>
        <v>185.56701030927834</v>
      </c>
      <c r="J721" s="26">
        <f t="shared" si="34"/>
        <v>1530</v>
      </c>
      <c r="K721" s="53">
        <f t="shared" si="35"/>
        <v>63.092783505154642</v>
      </c>
      <c r="L721" s="15"/>
      <c r="M721" s="15"/>
      <c r="N721" s="58">
        <v>5715</v>
      </c>
    </row>
    <row r="722" spans="2:14" x14ac:dyDescent="0.3">
      <c r="B722" s="10">
        <v>5716</v>
      </c>
      <c r="C722" s="6" t="s">
        <v>35</v>
      </c>
      <c r="D722" s="6">
        <v>421</v>
      </c>
      <c r="E722" s="6">
        <v>35</v>
      </c>
      <c r="F722" s="7">
        <v>4</v>
      </c>
      <c r="G722" s="21">
        <v>0.44</v>
      </c>
      <c r="H722" s="24">
        <v>3500</v>
      </c>
      <c r="I722" s="51">
        <f t="shared" si="33"/>
        <v>144.32989690721649</v>
      </c>
      <c r="J722" s="26">
        <f t="shared" si="34"/>
        <v>1540</v>
      </c>
      <c r="K722" s="53">
        <f t="shared" si="35"/>
        <v>63.505154639175259</v>
      </c>
      <c r="L722" s="15"/>
      <c r="M722" s="15"/>
      <c r="N722" s="58">
        <v>5716</v>
      </c>
    </row>
    <row r="723" spans="2:14" x14ac:dyDescent="0.3">
      <c r="B723" s="10">
        <v>5718</v>
      </c>
      <c r="C723" s="6" t="s">
        <v>29</v>
      </c>
      <c r="D723" s="6">
        <v>410</v>
      </c>
      <c r="E723" s="6">
        <v>39</v>
      </c>
      <c r="F723" s="7">
        <v>4</v>
      </c>
      <c r="G723" s="21">
        <v>0.54</v>
      </c>
      <c r="H723" s="24">
        <v>2800</v>
      </c>
      <c r="I723" s="51">
        <f t="shared" si="33"/>
        <v>115.4639175257732</v>
      </c>
      <c r="J723" s="26">
        <f t="shared" si="34"/>
        <v>1512</v>
      </c>
      <c r="K723" s="53">
        <f t="shared" si="35"/>
        <v>62.350515463917532</v>
      </c>
      <c r="L723" s="15"/>
      <c r="M723" s="15"/>
      <c r="N723" s="58">
        <v>5718</v>
      </c>
    </row>
    <row r="724" spans="2:14" x14ac:dyDescent="0.3">
      <c r="B724" s="10">
        <v>5719</v>
      </c>
      <c r="C724" s="6" t="s">
        <v>29</v>
      </c>
      <c r="D724" s="6">
        <v>417</v>
      </c>
      <c r="E724" s="6">
        <v>47</v>
      </c>
      <c r="F724" s="7">
        <v>4</v>
      </c>
      <c r="G724" s="21">
        <v>0.77</v>
      </c>
      <c r="H724" s="24">
        <v>2900</v>
      </c>
      <c r="I724" s="51">
        <f t="shared" si="33"/>
        <v>119.58762886597938</v>
      </c>
      <c r="J724" s="26">
        <f t="shared" si="34"/>
        <v>2233</v>
      </c>
      <c r="K724" s="53">
        <f t="shared" si="35"/>
        <v>92.082474226804123</v>
      </c>
      <c r="L724" s="15"/>
      <c r="M724" s="15"/>
      <c r="N724" s="58">
        <v>5719</v>
      </c>
    </row>
    <row r="725" spans="2:14" x14ac:dyDescent="0.3">
      <c r="B725" s="10">
        <v>5720</v>
      </c>
      <c r="C725" s="6" t="s">
        <v>29</v>
      </c>
      <c r="D725" s="6">
        <v>410</v>
      </c>
      <c r="E725" s="6">
        <v>36</v>
      </c>
      <c r="F725" s="7">
        <v>4</v>
      </c>
      <c r="G725" s="21">
        <v>0.46</v>
      </c>
      <c r="H725" s="24">
        <v>2800</v>
      </c>
      <c r="I725" s="51">
        <f t="shared" si="33"/>
        <v>115.4639175257732</v>
      </c>
      <c r="J725" s="26">
        <f t="shared" si="34"/>
        <v>1288</v>
      </c>
      <c r="K725" s="53">
        <f t="shared" si="35"/>
        <v>53.113402061855673</v>
      </c>
      <c r="L725" s="15"/>
      <c r="M725" s="15"/>
      <c r="N725" s="58">
        <v>5720</v>
      </c>
    </row>
    <row r="726" spans="2:14" x14ac:dyDescent="0.3">
      <c r="B726" s="10">
        <v>5721</v>
      </c>
      <c r="C726" s="6" t="s">
        <v>29</v>
      </c>
      <c r="D726" s="6">
        <v>408</v>
      </c>
      <c r="E726" s="6">
        <v>40</v>
      </c>
      <c r="F726" s="7">
        <v>4</v>
      </c>
      <c r="G726" s="21">
        <v>0.56000000000000005</v>
      </c>
      <c r="H726" s="24">
        <v>2800</v>
      </c>
      <c r="I726" s="51">
        <f t="shared" si="33"/>
        <v>115.4639175257732</v>
      </c>
      <c r="J726" s="26">
        <f t="shared" si="34"/>
        <v>1568.0000000000002</v>
      </c>
      <c r="K726" s="53">
        <f t="shared" si="35"/>
        <v>64.659793814433002</v>
      </c>
      <c r="L726" s="15"/>
      <c r="M726" s="15"/>
      <c r="N726" s="58">
        <v>5721</v>
      </c>
    </row>
    <row r="727" spans="2:14" x14ac:dyDescent="0.3">
      <c r="B727" s="10">
        <v>5723</v>
      </c>
      <c r="C727" s="6" t="s">
        <v>29</v>
      </c>
      <c r="D727" s="6">
        <v>418</v>
      </c>
      <c r="E727" s="6">
        <v>43</v>
      </c>
      <c r="F727" s="7">
        <v>4</v>
      </c>
      <c r="G727" s="21">
        <v>0.65</v>
      </c>
      <c r="H727" s="24">
        <v>2800</v>
      </c>
      <c r="I727" s="51">
        <f t="shared" si="33"/>
        <v>115.4639175257732</v>
      </c>
      <c r="J727" s="26">
        <f t="shared" si="34"/>
        <v>1820</v>
      </c>
      <c r="K727" s="53">
        <f t="shared" si="35"/>
        <v>75.051546391752581</v>
      </c>
      <c r="L727" s="15"/>
      <c r="M727" s="15"/>
      <c r="N727" s="58">
        <v>5723</v>
      </c>
    </row>
    <row r="728" spans="2:14" x14ac:dyDescent="0.3">
      <c r="B728" s="10">
        <v>5724</v>
      </c>
      <c r="C728" s="6" t="s">
        <v>29</v>
      </c>
      <c r="D728" s="6">
        <v>413</v>
      </c>
      <c r="E728" s="6">
        <v>40</v>
      </c>
      <c r="F728" s="7">
        <v>4</v>
      </c>
      <c r="G728" s="21">
        <v>0.56000000000000005</v>
      </c>
      <c r="H728" s="24">
        <v>2700</v>
      </c>
      <c r="I728" s="51">
        <f t="shared" si="33"/>
        <v>111.34020618556701</v>
      </c>
      <c r="J728" s="26">
        <f t="shared" si="34"/>
        <v>1512.0000000000002</v>
      </c>
      <c r="K728" s="53">
        <f t="shared" si="35"/>
        <v>62.350515463917532</v>
      </c>
      <c r="L728" s="15"/>
      <c r="M728" s="15"/>
      <c r="N728" s="58">
        <v>5724</v>
      </c>
    </row>
    <row r="729" spans="2:14" x14ac:dyDescent="0.3">
      <c r="B729" s="10">
        <v>5725</v>
      </c>
      <c r="C729" s="6" t="s">
        <v>29</v>
      </c>
      <c r="D729" s="6">
        <v>412</v>
      </c>
      <c r="E729" s="6">
        <v>41</v>
      </c>
      <c r="F729" s="7">
        <v>4</v>
      </c>
      <c r="G729" s="21">
        <v>0.59</v>
      </c>
      <c r="H729" s="24">
        <v>2800</v>
      </c>
      <c r="I729" s="51">
        <f t="shared" si="33"/>
        <v>115.4639175257732</v>
      </c>
      <c r="J729" s="26">
        <f t="shared" si="34"/>
        <v>1652</v>
      </c>
      <c r="K729" s="53">
        <f t="shared" si="35"/>
        <v>68.123711340206185</v>
      </c>
      <c r="L729" s="15"/>
      <c r="M729" s="15"/>
      <c r="N729" s="58">
        <v>5725</v>
      </c>
    </row>
    <row r="730" spans="2:14" x14ac:dyDescent="0.3">
      <c r="B730" s="10">
        <v>5726</v>
      </c>
      <c r="C730" s="6" t="s">
        <v>29</v>
      </c>
      <c r="D730" s="6">
        <v>411</v>
      </c>
      <c r="E730" s="6">
        <v>42</v>
      </c>
      <c r="F730" s="7">
        <v>4</v>
      </c>
      <c r="G730" s="21">
        <v>0.62</v>
      </c>
      <c r="H730" s="24">
        <v>2800</v>
      </c>
      <c r="I730" s="51">
        <f t="shared" si="33"/>
        <v>115.4639175257732</v>
      </c>
      <c r="J730" s="26">
        <f t="shared" si="34"/>
        <v>1736</v>
      </c>
      <c r="K730" s="53">
        <f t="shared" si="35"/>
        <v>71.587628865979383</v>
      </c>
      <c r="L730" s="15"/>
      <c r="M730" s="15"/>
      <c r="N730" s="58">
        <v>5726</v>
      </c>
    </row>
    <row r="731" spans="2:14" x14ac:dyDescent="0.3">
      <c r="B731" s="10">
        <v>5727</v>
      </c>
      <c r="C731" s="6" t="s">
        <v>29</v>
      </c>
      <c r="D731" s="6">
        <v>419</v>
      </c>
      <c r="E731" s="6">
        <v>41</v>
      </c>
      <c r="F731" s="7">
        <v>4</v>
      </c>
      <c r="G731" s="21">
        <v>0.59</v>
      </c>
      <c r="H731" s="24">
        <v>2700</v>
      </c>
      <c r="I731" s="51">
        <f t="shared" si="33"/>
        <v>111.34020618556701</v>
      </c>
      <c r="J731" s="26">
        <f t="shared" si="34"/>
        <v>1593</v>
      </c>
      <c r="K731" s="53">
        <f t="shared" si="35"/>
        <v>65.69072164948453</v>
      </c>
      <c r="L731" s="15"/>
      <c r="M731" s="15"/>
      <c r="N731" s="58">
        <v>5727</v>
      </c>
    </row>
    <row r="732" spans="2:14" x14ac:dyDescent="0.3">
      <c r="B732" s="10">
        <v>5728</v>
      </c>
      <c r="C732" s="6" t="s">
        <v>27</v>
      </c>
      <c r="D732" s="6">
        <v>434</v>
      </c>
      <c r="E732" s="6">
        <v>39</v>
      </c>
      <c r="F732" s="7">
        <v>4.2</v>
      </c>
      <c r="G732" s="21">
        <v>0.42</v>
      </c>
      <c r="H732" s="24">
        <v>3500</v>
      </c>
      <c r="I732" s="51">
        <f t="shared" si="33"/>
        <v>144.32989690721649</v>
      </c>
      <c r="J732" s="26">
        <f t="shared" si="34"/>
        <v>1470</v>
      </c>
      <c r="K732" s="53">
        <f t="shared" si="35"/>
        <v>60.618556701030926</v>
      </c>
      <c r="L732" s="15"/>
      <c r="M732" s="15"/>
      <c r="N732" s="58">
        <v>5728</v>
      </c>
    </row>
    <row r="733" spans="2:14" x14ac:dyDescent="0.3">
      <c r="B733" s="10">
        <v>5729</v>
      </c>
      <c r="C733" s="6" t="s">
        <v>37</v>
      </c>
      <c r="D733" s="6">
        <v>413</v>
      </c>
      <c r="E733" s="6">
        <v>51</v>
      </c>
      <c r="F733" s="7">
        <v>4</v>
      </c>
      <c r="G733" s="21">
        <v>0.9</v>
      </c>
      <c r="H733" s="24">
        <v>4000</v>
      </c>
      <c r="I733" s="51">
        <f t="shared" si="33"/>
        <v>164.94845360824743</v>
      </c>
      <c r="J733" s="26">
        <f t="shared" si="34"/>
        <v>3600</v>
      </c>
      <c r="K733" s="53">
        <f t="shared" si="35"/>
        <v>148.45360824742269</v>
      </c>
      <c r="L733" s="15"/>
      <c r="M733" s="15"/>
      <c r="N733" s="58">
        <v>5729</v>
      </c>
    </row>
    <row r="734" spans="2:14" x14ac:dyDescent="0.3">
      <c r="B734" s="10">
        <v>5730</v>
      </c>
      <c r="C734" s="6" t="s">
        <v>37</v>
      </c>
      <c r="D734" s="6">
        <v>415</v>
      </c>
      <c r="E734" s="6">
        <v>50</v>
      </c>
      <c r="F734" s="7">
        <v>4</v>
      </c>
      <c r="G734" s="21">
        <v>0.87</v>
      </c>
      <c r="H734" s="24">
        <v>3800</v>
      </c>
      <c r="I734" s="51">
        <f t="shared" si="33"/>
        <v>156.70103092783506</v>
      </c>
      <c r="J734" s="26">
        <f t="shared" si="34"/>
        <v>3306</v>
      </c>
      <c r="K734" s="53">
        <f t="shared" si="35"/>
        <v>136.32989690721649</v>
      </c>
      <c r="L734" s="15"/>
      <c r="M734" s="15"/>
      <c r="N734" s="58">
        <v>5730</v>
      </c>
    </row>
    <row r="735" spans="2:14" x14ac:dyDescent="0.3">
      <c r="B735" s="10">
        <v>5731</v>
      </c>
      <c r="C735" s="6" t="s">
        <v>37</v>
      </c>
      <c r="D735" s="6">
        <v>417</v>
      </c>
      <c r="E735" s="6">
        <v>52</v>
      </c>
      <c r="F735" s="7">
        <v>4</v>
      </c>
      <c r="G735" s="21">
        <v>0.94</v>
      </c>
      <c r="H735" s="24">
        <v>4000</v>
      </c>
      <c r="I735" s="51">
        <f t="shared" si="33"/>
        <v>164.94845360824743</v>
      </c>
      <c r="J735" s="26">
        <f t="shared" si="34"/>
        <v>3760</v>
      </c>
      <c r="K735" s="53">
        <f t="shared" si="35"/>
        <v>155.05154639175257</v>
      </c>
      <c r="L735" s="15"/>
      <c r="M735" s="15"/>
      <c r="N735" s="58">
        <v>5731</v>
      </c>
    </row>
    <row r="736" spans="2:14" x14ac:dyDescent="0.3">
      <c r="B736" s="10">
        <v>5732</v>
      </c>
      <c r="C736" s="6" t="s">
        <v>37</v>
      </c>
      <c r="D736" s="6">
        <v>415</v>
      </c>
      <c r="E736" s="6">
        <v>53</v>
      </c>
      <c r="F736" s="7">
        <v>4</v>
      </c>
      <c r="G736" s="21">
        <v>0.97</v>
      </c>
      <c r="H736" s="24">
        <v>3800</v>
      </c>
      <c r="I736" s="51">
        <f t="shared" si="33"/>
        <v>156.70103092783506</v>
      </c>
      <c r="J736" s="26">
        <f t="shared" si="34"/>
        <v>3686</v>
      </c>
      <c r="K736" s="53">
        <f t="shared" si="35"/>
        <v>152</v>
      </c>
      <c r="L736" s="15"/>
      <c r="M736" s="15"/>
      <c r="N736" s="58">
        <v>5732</v>
      </c>
    </row>
    <row r="737" spans="2:14" x14ac:dyDescent="0.3">
      <c r="B737" s="10">
        <v>5733</v>
      </c>
      <c r="C737" s="6" t="s">
        <v>37</v>
      </c>
      <c r="D737" s="6">
        <v>415</v>
      </c>
      <c r="E737" s="6">
        <v>50</v>
      </c>
      <c r="F737" s="7">
        <v>4</v>
      </c>
      <c r="G737" s="21">
        <v>0.87</v>
      </c>
      <c r="H737" s="24">
        <v>3800</v>
      </c>
      <c r="I737" s="51">
        <f t="shared" si="33"/>
        <v>156.70103092783506</v>
      </c>
      <c r="J737" s="26">
        <f t="shared" si="34"/>
        <v>3306</v>
      </c>
      <c r="K737" s="53">
        <f t="shared" si="35"/>
        <v>136.32989690721649</v>
      </c>
      <c r="L737" s="15"/>
      <c r="M737" s="15"/>
      <c r="N737" s="58">
        <v>5733</v>
      </c>
    </row>
    <row r="738" spans="2:14" x14ac:dyDescent="0.3">
      <c r="B738" s="10">
        <v>5734</v>
      </c>
      <c r="C738" s="6" t="s">
        <v>37</v>
      </c>
      <c r="D738" s="6">
        <v>417</v>
      </c>
      <c r="E738" s="6">
        <v>56</v>
      </c>
      <c r="F738" s="7">
        <v>4</v>
      </c>
      <c r="G738" s="21">
        <v>1.08</v>
      </c>
      <c r="H738" s="24">
        <v>4000</v>
      </c>
      <c r="I738" s="51">
        <f t="shared" si="33"/>
        <v>164.94845360824743</v>
      </c>
      <c r="J738" s="26">
        <f t="shared" si="34"/>
        <v>4320</v>
      </c>
      <c r="K738" s="53">
        <f t="shared" si="35"/>
        <v>178.14432989690724</v>
      </c>
      <c r="L738" s="15"/>
      <c r="M738" s="15"/>
      <c r="N738" s="58">
        <v>5734</v>
      </c>
    </row>
    <row r="739" spans="2:14" x14ac:dyDescent="0.3">
      <c r="B739" s="10">
        <v>5735</v>
      </c>
      <c r="C739" s="6" t="s">
        <v>37</v>
      </c>
      <c r="D739" s="6">
        <v>413</v>
      </c>
      <c r="E739" s="6">
        <v>51</v>
      </c>
      <c r="F739" s="7">
        <v>4</v>
      </c>
      <c r="G739" s="21">
        <v>0.9</v>
      </c>
      <c r="H739" s="24">
        <v>3900</v>
      </c>
      <c r="I739" s="51">
        <f t="shared" si="33"/>
        <v>160.82474226804123</v>
      </c>
      <c r="J739" s="26">
        <f t="shared" si="34"/>
        <v>3510</v>
      </c>
      <c r="K739" s="53">
        <f t="shared" si="35"/>
        <v>144.74226804123711</v>
      </c>
      <c r="L739" s="15"/>
      <c r="M739" s="15"/>
      <c r="N739" s="58">
        <v>5735</v>
      </c>
    </row>
    <row r="740" spans="2:14" x14ac:dyDescent="0.3">
      <c r="B740" s="10">
        <v>5736</v>
      </c>
      <c r="C740" s="6" t="s">
        <v>37</v>
      </c>
      <c r="D740" s="6">
        <v>420</v>
      </c>
      <c r="E740" s="6">
        <v>59</v>
      </c>
      <c r="F740" s="7">
        <v>4</v>
      </c>
      <c r="G740" s="21">
        <v>1.2</v>
      </c>
      <c r="H740" s="24">
        <v>4000</v>
      </c>
      <c r="I740" s="51">
        <f t="shared" si="33"/>
        <v>164.94845360824743</v>
      </c>
      <c r="J740" s="26">
        <f t="shared" si="34"/>
        <v>4800</v>
      </c>
      <c r="K740" s="53">
        <f t="shared" si="35"/>
        <v>197.93814432989691</v>
      </c>
      <c r="L740" s="15"/>
      <c r="M740" s="15"/>
      <c r="N740" s="58">
        <v>5736</v>
      </c>
    </row>
    <row r="741" spans="2:14" x14ac:dyDescent="0.3">
      <c r="B741" s="10">
        <v>5738</v>
      </c>
      <c r="C741" s="6" t="s">
        <v>37</v>
      </c>
      <c r="D741" s="6">
        <v>410</v>
      </c>
      <c r="E741" s="6">
        <v>53</v>
      </c>
      <c r="F741" s="7">
        <v>4</v>
      </c>
      <c r="G741" s="21">
        <v>0.97</v>
      </c>
      <c r="H741" s="24">
        <v>3900</v>
      </c>
      <c r="I741" s="51">
        <f t="shared" si="33"/>
        <v>160.82474226804123</v>
      </c>
      <c r="J741" s="26">
        <f t="shared" si="34"/>
        <v>3783</v>
      </c>
      <c r="K741" s="53">
        <f t="shared" si="35"/>
        <v>156</v>
      </c>
      <c r="L741" s="15"/>
      <c r="M741" s="15"/>
      <c r="N741" s="58">
        <v>5738</v>
      </c>
    </row>
    <row r="742" spans="2:14" x14ac:dyDescent="0.3">
      <c r="B742" s="10">
        <v>5739</v>
      </c>
      <c r="C742" s="6" t="s">
        <v>37</v>
      </c>
      <c r="D742" s="6">
        <v>416</v>
      </c>
      <c r="E742" s="6">
        <v>53</v>
      </c>
      <c r="F742" s="7">
        <v>4</v>
      </c>
      <c r="G742" s="21">
        <v>0.97</v>
      </c>
      <c r="H742" s="24">
        <v>3800</v>
      </c>
      <c r="I742" s="51">
        <f t="shared" si="33"/>
        <v>156.70103092783506</v>
      </c>
      <c r="J742" s="26">
        <f t="shared" si="34"/>
        <v>3686</v>
      </c>
      <c r="K742" s="53">
        <f t="shared" si="35"/>
        <v>152</v>
      </c>
      <c r="L742" s="15"/>
      <c r="M742" s="15"/>
      <c r="N742" s="58">
        <v>5739</v>
      </c>
    </row>
    <row r="743" spans="2:14" x14ac:dyDescent="0.3">
      <c r="B743" s="10">
        <v>5740</v>
      </c>
      <c r="C743" s="6" t="s">
        <v>37</v>
      </c>
      <c r="D743" s="6">
        <v>412</v>
      </c>
      <c r="E743" s="6">
        <v>54</v>
      </c>
      <c r="F743" s="7">
        <v>4</v>
      </c>
      <c r="G743" s="21">
        <v>1.01</v>
      </c>
      <c r="H743" s="24">
        <v>3900</v>
      </c>
      <c r="I743" s="51">
        <f t="shared" si="33"/>
        <v>160.82474226804123</v>
      </c>
      <c r="J743" s="26">
        <f t="shared" si="34"/>
        <v>3939</v>
      </c>
      <c r="K743" s="53">
        <f t="shared" si="35"/>
        <v>162.43298969072166</v>
      </c>
      <c r="L743" s="15"/>
      <c r="M743" s="15"/>
      <c r="N743" s="58">
        <v>5740</v>
      </c>
    </row>
    <row r="744" spans="2:14" x14ac:dyDescent="0.3">
      <c r="B744" s="10">
        <v>5741</v>
      </c>
      <c r="C744" s="6" t="s">
        <v>31</v>
      </c>
      <c r="D744" s="6">
        <v>410</v>
      </c>
      <c r="E744" s="6">
        <v>53</v>
      </c>
      <c r="F744" s="7">
        <v>4</v>
      </c>
      <c r="G744" s="21">
        <v>0.97</v>
      </c>
      <c r="H744" s="24">
        <v>3400</v>
      </c>
      <c r="I744" s="51">
        <f t="shared" si="33"/>
        <v>140.20618556701032</v>
      </c>
      <c r="J744" s="26">
        <f t="shared" si="34"/>
        <v>3298</v>
      </c>
      <c r="K744" s="53">
        <f t="shared" si="35"/>
        <v>136</v>
      </c>
      <c r="L744" s="15"/>
      <c r="M744" s="15"/>
      <c r="N744" s="58">
        <v>5741</v>
      </c>
    </row>
    <row r="745" spans="2:14" x14ac:dyDescent="0.3">
      <c r="B745" s="10">
        <v>5742</v>
      </c>
      <c r="C745" s="6" t="s">
        <v>31</v>
      </c>
      <c r="D745" s="6">
        <v>414</v>
      </c>
      <c r="E745" s="6">
        <v>52</v>
      </c>
      <c r="F745" s="7">
        <v>4</v>
      </c>
      <c r="G745" s="21">
        <v>0.94</v>
      </c>
      <c r="H745" s="24">
        <v>3400</v>
      </c>
      <c r="I745" s="51">
        <f t="shared" si="33"/>
        <v>140.20618556701032</v>
      </c>
      <c r="J745" s="26">
        <f t="shared" si="34"/>
        <v>3196</v>
      </c>
      <c r="K745" s="53">
        <f t="shared" si="35"/>
        <v>131.79381443298971</v>
      </c>
      <c r="L745" s="15"/>
      <c r="M745" s="15"/>
      <c r="N745" s="58">
        <v>5742</v>
      </c>
    </row>
    <row r="746" spans="2:14" x14ac:dyDescent="0.3">
      <c r="B746" s="10">
        <v>5743</v>
      </c>
      <c r="C746" s="6" t="s">
        <v>31</v>
      </c>
      <c r="D746" s="6">
        <v>415</v>
      </c>
      <c r="E746" s="6">
        <v>58</v>
      </c>
      <c r="F746" s="7">
        <v>4</v>
      </c>
      <c r="G746" s="21">
        <v>1.1599999999999999</v>
      </c>
      <c r="H746" s="24">
        <v>3400</v>
      </c>
      <c r="I746" s="51">
        <f t="shared" si="33"/>
        <v>140.20618556701032</v>
      </c>
      <c r="J746" s="26">
        <f t="shared" si="34"/>
        <v>3943.9999999999995</v>
      </c>
      <c r="K746" s="53">
        <f t="shared" si="35"/>
        <v>162.63917525773195</v>
      </c>
      <c r="L746" s="15"/>
      <c r="M746" s="15"/>
      <c r="N746" s="58">
        <v>5743</v>
      </c>
    </row>
    <row r="747" spans="2:14" x14ac:dyDescent="0.3">
      <c r="B747" s="10">
        <v>5744</v>
      </c>
      <c r="C747" s="6" t="s">
        <v>31</v>
      </c>
      <c r="D747" s="6">
        <v>408</v>
      </c>
      <c r="E747" s="6">
        <v>56</v>
      </c>
      <c r="F747" s="7">
        <v>4</v>
      </c>
      <c r="G747" s="21">
        <v>1.08</v>
      </c>
      <c r="H747" s="24">
        <v>3500</v>
      </c>
      <c r="I747" s="51">
        <f t="shared" si="33"/>
        <v>144.32989690721649</v>
      </c>
      <c r="J747" s="26">
        <f t="shared" si="34"/>
        <v>3780.0000000000005</v>
      </c>
      <c r="K747" s="53">
        <f t="shared" si="35"/>
        <v>155.87628865979383</v>
      </c>
      <c r="L747" s="15"/>
      <c r="M747" s="15"/>
      <c r="N747" s="58">
        <v>5744</v>
      </c>
    </row>
    <row r="748" spans="2:14" x14ac:dyDescent="0.3">
      <c r="B748" s="10">
        <v>5745</v>
      </c>
      <c r="C748" s="6" t="s">
        <v>37</v>
      </c>
      <c r="D748" s="6">
        <v>525</v>
      </c>
      <c r="E748" s="6">
        <v>71</v>
      </c>
      <c r="F748" s="7">
        <v>5</v>
      </c>
      <c r="G748" s="21">
        <v>2.1800000000000002</v>
      </c>
      <c r="H748" s="24">
        <v>3700</v>
      </c>
      <c r="I748" s="51">
        <f t="shared" si="33"/>
        <v>152.57731958762886</v>
      </c>
      <c r="J748" s="26">
        <f t="shared" si="34"/>
        <v>8066.0000000000009</v>
      </c>
      <c r="K748" s="53">
        <f t="shared" si="35"/>
        <v>332.61855670103097</v>
      </c>
      <c r="L748" s="15"/>
      <c r="M748" s="15"/>
      <c r="N748" s="58">
        <v>5745</v>
      </c>
    </row>
    <row r="749" spans="2:14" x14ac:dyDescent="0.3">
      <c r="B749" s="10">
        <v>5746</v>
      </c>
      <c r="C749" s="6" t="s">
        <v>31</v>
      </c>
      <c r="D749" s="6">
        <v>517</v>
      </c>
      <c r="E749" s="6">
        <v>59</v>
      </c>
      <c r="F749" s="7">
        <v>5</v>
      </c>
      <c r="G749" s="21">
        <v>1.52</v>
      </c>
      <c r="H749" s="24">
        <v>3500</v>
      </c>
      <c r="I749" s="51">
        <f t="shared" si="33"/>
        <v>144.32989690721649</v>
      </c>
      <c r="J749" s="26">
        <f t="shared" si="34"/>
        <v>5320</v>
      </c>
      <c r="K749" s="53">
        <f t="shared" si="35"/>
        <v>219.38144329896906</v>
      </c>
      <c r="L749" s="15"/>
      <c r="M749" s="15"/>
      <c r="N749" s="58">
        <v>5746</v>
      </c>
    </row>
    <row r="750" spans="2:14" x14ac:dyDescent="0.3">
      <c r="B750" s="10">
        <v>5747</v>
      </c>
      <c r="C750" s="6" t="s">
        <v>31</v>
      </c>
      <c r="D750" s="6">
        <v>510</v>
      </c>
      <c r="E750" s="6">
        <v>54</v>
      </c>
      <c r="F750" s="7">
        <v>5</v>
      </c>
      <c r="G750" s="21">
        <v>1.28</v>
      </c>
      <c r="H750" s="24">
        <v>3400</v>
      </c>
      <c r="I750" s="51">
        <f t="shared" si="33"/>
        <v>140.20618556701032</v>
      </c>
      <c r="J750" s="26">
        <f t="shared" si="34"/>
        <v>4352</v>
      </c>
      <c r="K750" s="53">
        <f t="shared" si="35"/>
        <v>179.46391752577321</v>
      </c>
      <c r="L750" s="15"/>
      <c r="M750" s="15"/>
      <c r="N750" s="58">
        <v>5747</v>
      </c>
    </row>
    <row r="751" spans="2:14" x14ac:dyDescent="0.3">
      <c r="B751" s="10">
        <v>5748</v>
      </c>
      <c r="C751" s="6" t="s">
        <v>31</v>
      </c>
      <c r="D751" s="6">
        <v>511</v>
      </c>
      <c r="E751" s="6">
        <v>72</v>
      </c>
      <c r="F751" s="7">
        <v>5</v>
      </c>
      <c r="G751" s="21">
        <v>2.2400000000000002</v>
      </c>
      <c r="H751" s="24">
        <v>3600</v>
      </c>
      <c r="I751" s="51">
        <f t="shared" si="33"/>
        <v>148.45360824742269</v>
      </c>
      <c r="J751" s="26">
        <f t="shared" si="34"/>
        <v>8064.0000000000009</v>
      </c>
      <c r="K751" s="53">
        <f t="shared" si="35"/>
        <v>332.53608247422687</v>
      </c>
      <c r="L751" s="15"/>
      <c r="M751" s="15"/>
      <c r="N751" s="58">
        <v>5748</v>
      </c>
    </row>
    <row r="752" spans="2:14" x14ac:dyDescent="0.3">
      <c r="B752" s="10">
        <v>5749</v>
      </c>
      <c r="C752" s="6" t="s">
        <v>31</v>
      </c>
      <c r="D752" s="6">
        <v>516</v>
      </c>
      <c r="E752" s="6">
        <v>64</v>
      </c>
      <c r="F752" s="7">
        <v>5</v>
      </c>
      <c r="G752" s="21">
        <v>1.78</v>
      </c>
      <c r="H752" s="24">
        <v>3500</v>
      </c>
      <c r="I752" s="51">
        <f t="shared" si="33"/>
        <v>144.32989690721649</v>
      </c>
      <c r="J752" s="26">
        <f t="shared" si="34"/>
        <v>6230</v>
      </c>
      <c r="K752" s="53">
        <f t="shared" si="35"/>
        <v>256.90721649484539</v>
      </c>
      <c r="L752" s="15"/>
      <c r="M752" s="15"/>
      <c r="N752" s="58">
        <v>5749</v>
      </c>
    </row>
    <row r="753" spans="2:14" x14ac:dyDescent="0.3">
      <c r="B753" s="10">
        <v>5750</v>
      </c>
      <c r="C753" s="6" t="s">
        <v>31</v>
      </c>
      <c r="D753" s="6">
        <v>513</v>
      </c>
      <c r="E753" s="6">
        <v>48</v>
      </c>
      <c r="F753" s="7">
        <v>5</v>
      </c>
      <c r="G753" s="21">
        <v>1.02</v>
      </c>
      <c r="H753" s="24">
        <v>3400</v>
      </c>
      <c r="I753" s="51">
        <f t="shared" si="33"/>
        <v>140.20618556701032</v>
      </c>
      <c r="J753" s="26">
        <f t="shared" si="34"/>
        <v>3468</v>
      </c>
      <c r="K753" s="53">
        <f t="shared" si="35"/>
        <v>143.01030927835052</v>
      </c>
      <c r="L753" s="15"/>
      <c r="M753" s="15"/>
      <c r="N753" s="58">
        <v>5750</v>
      </c>
    </row>
    <row r="754" spans="2:14" x14ac:dyDescent="0.3">
      <c r="B754" s="10">
        <v>5751</v>
      </c>
      <c r="C754" s="6" t="s">
        <v>37</v>
      </c>
      <c r="D754" s="6">
        <v>521</v>
      </c>
      <c r="E754" s="6">
        <v>54</v>
      </c>
      <c r="F754" s="7">
        <v>5</v>
      </c>
      <c r="G754" s="21">
        <v>1.28</v>
      </c>
      <c r="H754" s="24">
        <v>3900</v>
      </c>
      <c r="I754" s="51">
        <f t="shared" si="33"/>
        <v>160.82474226804123</v>
      </c>
      <c r="J754" s="26">
        <f t="shared" si="34"/>
        <v>4992</v>
      </c>
      <c r="K754" s="53">
        <f t="shared" si="35"/>
        <v>205.85567010309279</v>
      </c>
      <c r="L754" s="15"/>
      <c r="M754" s="15"/>
      <c r="N754" s="58">
        <v>5751</v>
      </c>
    </row>
    <row r="755" spans="2:14" x14ac:dyDescent="0.3">
      <c r="B755" s="10">
        <v>5752</v>
      </c>
      <c r="C755" s="6" t="s">
        <v>31</v>
      </c>
      <c r="D755" s="6">
        <v>519</v>
      </c>
      <c r="E755" s="6">
        <v>47</v>
      </c>
      <c r="F755" s="7">
        <v>5</v>
      </c>
      <c r="G755" s="21">
        <v>0.98</v>
      </c>
      <c r="H755" s="24">
        <v>3600</v>
      </c>
      <c r="I755" s="51">
        <f t="shared" si="33"/>
        <v>148.45360824742269</v>
      </c>
      <c r="J755" s="26">
        <f t="shared" si="34"/>
        <v>3528</v>
      </c>
      <c r="K755" s="53">
        <f t="shared" si="35"/>
        <v>145.48453608247425</v>
      </c>
      <c r="L755" s="15"/>
      <c r="M755" s="15"/>
      <c r="N755" s="58">
        <v>5752</v>
      </c>
    </row>
    <row r="756" spans="2:14" x14ac:dyDescent="0.3">
      <c r="B756" s="10">
        <v>5753</v>
      </c>
      <c r="C756" s="6" t="s">
        <v>37</v>
      </c>
      <c r="D756" s="6">
        <v>546</v>
      </c>
      <c r="E756" s="6">
        <v>62</v>
      </c>
      <c r="F756" s="7">
        <v>5</v>
      </c>
      <c r="G756" s="21">
        <v>1.68</v>
      </c>
      <c r="H756" s="24">
        <v>4000</v>
      </c>
      <c r="I756" s="51">
        <f t="shared" si="33"/>
        <v>164.94845360824743</v>
      </c>
      <c r="J756" s="26">
        <f t="shared" si="34"/>
        <v>6720</v>
      </c>
      <c r="K756" s="53">
        <f t="shared" si="35"/>
        <v>277.11340206185565</v>
      </c>
      <c r="L756" s="15"/>
      <c r="M756" s="15"/>
      <c r="N756" s="58">
        <v>5753</v>
      </c>
    </row>
    <row r="757" spans="2:14" x14ac:dyDescent="0.3">
      <c r="B757" s="10">
        <v>5754</v>
      </c>
      <c r="C757" s="6" t="s">
        <v>37</v>
      </c>
      <c r="D757" s="6">
        <v>516</v>
      </c>
      <c r="E757" s="6">
        <v>65</v>
      </c>
      <c r="F757" s="7">
        <v>5</v>
      </c>
      <c r="G757" s="21">
        <v>1.84</v>
      </c>
      <c r="H757" s="24">
        <v>3900</v>
      </c>
      <c r="I757" s="51">
        <f t="shared" si="33"/>
        <v>160.82474226804123</v>
      </c>
      <c r="J757" s="26">
        <f t="shared" si="34"/>
        <v>7176</v>
      </c>
      <c r="K757" s="53">
        <f t="shared" si="35"/>
        <v>295.91752577319591</v>
      </c>
      <c r="L757" s="15"/>
      <c r="M757" s="15"/>
      <c r="N757" s="58">
        <v>5754</v>
      </c>
    </row>
    <row r="758" spans="2:14" x14ac:dyDescent="0.3">
      <c r="B758" s="10">
        <v>5755</v>
      </c>
      <c r="C758" s="6" t="s">
        <v>31</v>
      </c>
      <c r="D758" s="6">
        <v>516</v>
      </c>
      <c r="E758" s="6">
        <v>50</v>
      </c>
      <c r="F758" s="7">
        <v>5</v>
      </c>
      <c r="G758" s="21">
        <v>1.1000000000000001</v>
      </c>
      <c r="H758" s="24">
        <v>3400</v>
      </c>
      <c r="I758" s="51">
        <f t="shared" si="33"/>
        <v>140.20618556701032</v>
      </c>
      <c r="J758" s="26">
        <f t="shared" si="34"/>
        <v>3740.0000000000005</v>
      </c>
      <c r="K758" s="53">
        <f t="shared" si="35"/>
        <v>154.22680412371136</v>
      </c>
      <c r="L758" s="15"/>
      <c r="M758" s="15"/>
      <c r="N758" s="58">
        <v>5755</v>
      </c>
    </row>
    <row r="759" spans="2:14" x14ac:dyDescent="0.3">
      <c r="B759" s="10">
        <v>5756</v>
      </c>
      <c r="C759" s="6" t="s">
        <v>31</v>
      </c>
      <c r="D759" s="6">
        <v>514</v>
      </c>
      <c r="E759" s="6">
        <v>51</v>
      </c>
      <c r="F759" s="7">
        <v>5</v>
      </c>
      <c r="G759" s="21">
        <v>1.1499999999999999</v>
      </c>
      <c r="H759" s="24">
        <v>3400</v>
      </c>
      <c r="I759" s="51">
        <f t="shared" si="33"/>
        <v>140.20618556701032</v>
      </c>
      <c r="J759" s="26">
        <f t="shared" si="34"/>
        <v>3909.9999999999995</v>
      </c>
      <c r="K759" s="53">
        <f t="shared" si="35"/>
        <v>161.23711340206185</v>
      </c>
      <c r="L759" s="15"/>
      <c r="M759" s="15"/>
      <c r="N759" s="58">
        <v>5756</v>
      </c>
    </row>
    <row r="760" spans="2:14" x14ac:dyDescent="0.3">
      <c r="B760" s="10">
        <v>5757</v>
      </c>
      <c r="C760" s="6" t="s">
        <v>31</v>
      </c>
      <c r="D760" s="6">
        <v>523</v>
      </c>
      <c r="E760" s="6">
        <v>54</v>
      </c>
      <c r="F760" s="7">
        <v>5</v>
      </c>
      <c r="G760" s="21">
        <v>1.28</v>
      </c>
      <c r="H760" s="24">
        <v>3600</v>
      </c>
      <c r="I760" s="51">
        <f t="shared" si="33"/>
        <v>148.45360824742269</v>
      </c>
      <c r="J760" s="26">
        <f t="shared" si="34"/>
        <v>4608</v>
      </c>
      <c r="K760" s="53">
        <f t="shared" si="35"/>
        <v>190.02061855670104</v>
      </c>
      <c r="L760" s="15"/>
      <c r="M760" s="15"/>
      <c r="N760" s="58">
        <v>5757</v>
      </c>
    </row>
    <row r="761" spans="2:14" x14ac:dyDescent="0.3">
      <c r="B761" s="10">
        <v>5758</v>
      </c>
      <c r="C761" s="6" t="s">
        <v>31</v>
      </c>
      <c r="D761" s="6">
        <v>520</v>
      </c>
      <c r="E761" s="6">
        <v>50</v>
      </c>
      <c r="F761" s="7">
        <v>5</v>
      </c>
      <c r="G761" s="21">
        <v>1.1000000000000001</v>
      </c>
      <c r="H761" s="24">
        <v>3400</v>
      </c>
      <c r="I761" s="51">
        <f t="shared" si="33"/>
        <v>140.20618556701032</v>
      </c>
      <c r="J761" s="26">
        <f t="shared" si="34"/>
        <v>3740.0000000000005</v>
      </c>
      <c r="K761" s="53">
        <f t="shared" si="35"/>
        <v>154.22680412371136</v>
      </c>
      <c r="L761" s="15"/>
      <c r="M761" s="15"/>
      <c r="N761" s="58">
        <v>5758</v>
      </c>
    </row>
    <row r="762" spans="2:14" x14ac:dyDescent="0.3">
      <c r="B762" s="10">
        <v>5759</v>
      </c>
      <c r="C762" s="6" t="s">
        <v>31</v>
      </c>
      <c r="D762" s="6">
        <v>513</v>
      </c>
      <c r="E762" s="6">
        <v>68</v>
      </c>
      <c r="F762" s="7">
        <v>5</v>
      </c>
      <c r="G762" s="21">
        <v>2.0099999999999998</v>
      </c>
      <c r="H762" s="24">
        <v>3500</v>
      </c>
      <c r="I762" s="51">
        <f t="shared" si="33"/>
        <v>144.32989690721649</v>
      </c>
      <c r="J762" s="26">
        <f t="shared" si="34"/>
        <v>7034.9999999999991</v>
      </c>
      <c r="K762" s="53">
        <f t="shared" si="35"/>
        <v>290.10309278350513</v>
      </c>
      <c r="L762" s="15"/>
      <c r="M762" s="15"/>
      <c r="N762" s="58">
        <v>5759</v>
      </c>
    </row>
    <row r="763" spans="2:14" x14ac:dyDescent="0.3">
      <c r="B763" s="10">
        <v>5760</v>
      </c>
      <c r="C763" s="6" t="s">
        <v>31</v>
      </c>
      <c r="D763" s="6">
        <v>523</v>
      </c>
      <c r="E763" s="6">
        <v>56</v>
      </c>
      <c r="F763" s="7">
        <v>5</v>
      </c>
      <c r="G763" s="21">
        <v>1.38</v>
      </c>
      <c r="H763" s="24">
        <v>3500</v>
      </c>
      <c r="I763" s="51">
        <f t="shared" si="33"/>
        <v>144.32989690721649</v>
      </c>
      <c r="J763" s="26">
        <f t="shared" si="34"/>
        <v>4830</v>
      </c>
      <c r="K763" s="53">
        <f t="shared" si="35"/>
        <v>199.17525773195874</v>
      </c>
      <c r="L763" s="15"/>
      <c r="M763" s="15"/>
      <c r="N763" s="58">
        <v>5760</v>
      </c>
    </row>
    <row r="764" spans="2:14" x14ac:dyDescent="0.3">
      <c r="B764" s="10">
        <v>5761</v>
      </c>
      <c r="C764" s="6" t="s">
        <v>31</v>
      </c>
      <c r="D764" s="6">
        <v>515</v>
      </c>
      <c r="E764" s="6">
        <v>53</v>
      </c>
      <c r="F764" s="7">
        <v>5</v>
      </c>
      <c r="G764" s="21">
        <v>1.24</v>
      </c>
      <c r="H764" s="24">
        <v>3300</v>
      </c>
      <c r="I764" s="51">
        <f t="shared" si="33"/>
        <v>136.08247422680412</v>
      </c>
      <c r="J764" s="26">
        <f t="shared" si="34"/>
        <v>4092</v>
      </c>
      <c r="K764" s="53">
        <f t="shared" si="35"/>
        <v>168.74226804123711</v>
      </c>
      <c r="L764" s="15"/>
      <c r="M764" s="15"/>
      <c r="N764" s="58">
        <v>5761</v>
      </c>
    </row>
    <row r="765" spans="2:14" x14ac:dyDescent="0.3">
      <c r="B765" s="10">
        <v>5762</v>
      </c>
      <c r="C765" s="6" t="s">
        <v>31</v>
      </c>
      <c r="D765" s="6">
        <v>515</v>
      </c>
      <c r="E765" s="6">
        <v>60</v>
      </c>
      <c r="F765" s="7">
        <v>5</v>
      </c>
      <c r="G765" s="21">
        <v>1.57</v>
      </c>
      <c r="H765" s="24">
        <v>3500</v>
      </c>
      <c r="I765" s="51">
        <f t="shared" si="33"/>
        <v>144.32989690721649</v>
      </c>
      <c r="J765" s="26">
        <f t="shared" si="34"/>
        <v>5495</v>
      </c>
      <c r="K765" s="53">
        <f t="shared" si="35"/>
        <v>226.5979381443299</v>
      </c>
      <c r="L765" s="15"/>
      <c r="M765" s="15"/>
      <c r="N765" s="58">
        <v>5762</v>
      </c>
    </row>
    <row r="766" spans="2:14" x14ac:dyDescent="0.3">
      <c r="B766" s="10">
        <v>5763</v>
      </c>
      <c r="C766" s="6" t="s">
        <v>37</v>
      </c>
      <c r="D766" s="6">
        <v>513</v>
      </c>
      <c r="E766" s="6">
        <v>48</v>
      </c>
      <c r="F766" s="7">
        <v>5</v>
      </c>
      <c r="G766" s="21">
        <v>1.02</v>
      </c>
      <c r="H766" s="24">
        <v>3700</v>
      </c>
      <c r="I766" s="51">
        <f t="shared" si="33"/>
        <v>152.57731958762886</v>
      </c>
      <c r="J766" s="26">
        <f t="shared" si="34"/>
        <v>3774</v>
      </c>
      <c r="K766" s="53">
        <f t="shared" si="35"/>
        <v>155.62886597938143</v>
      </c>
      <c r="L766" s="15"/>
      <c r="M766" s="15"/>
      <c r="N766" s="58">
        <v>5763</v>
      </c>
    </row>
    <row r="767" spans="2:14" x14ac:dyDescent="0.3">
      <c r="B767" s="10">
        <v>5764</v>
      </c>
      <c r="C767" s="6" t="s">
        <v>37</v>
      </c>
      <c r="D767" s="6">
        <v>529</v>
      </c>
      <c r="E767" s="6">
        <v>62</v>
      </c>
      <c r="F767" s="7">
        <v>5</v>
      </c>
      <c r="G767" s="21">
        <v>1.68</v>
      </c>
      <c r="H767" s="24">
        <v>3800</v>
      </c>
      <c r="I767" s="51">
        <f t="shared" si="33"/>
        <v>156.70103092783506</v>
      </c>
      <c r="J767" s="26">
        <f t="shared" si="34"/>
        <v>6384</v>
      </c>
      <c r="K767" s="53">
        <f t="shared" si="35"/>
        <v>263.25773195876292</v>
      </c>
      <c r="L767" s="15"/>
      <c r="M767" s="15"/>
      <c r="N767" s="58">
        <v>5764</v>
      </c>
    </row>
    <row r="768" spans="2:14" x14ac:dyDescent="0.3">
      <c r="B768" s="10">
        <v>5765</v>
      </c>
      <c r="C768" s="6" t="s">
        <v>31</v>
      </c>
      <c r="D768" s="6">
        <v>516</v>
      </c>
      <c r="E768" s="6">
        <v>55</v>
      </c>
      <c r="F768" s="7">
        <v>5</v>
      </c>
      <c r="G768" s="21">
        <v>1.33</v>
      </c>
      <c r="H768" s="24">
        <v>3400</v>
      </c>
      <c r="I768" s="51">
        <f t="shared" si="33"/>
        <v>140.20618556701032</v>
      </c>
      <c r="J768" s="26">
        <f t="shared" si="34"/>
        <v>4522</v>
      </c>
      <c r="K768" s="53">
        <f t="shared" si="35"/>
        <v>186.47422680412373</v>
      </c>
      <c r="L768" s="15"/>
      <c r="M768" s="15"/>
      <c r="N768" s="58">
        <v>5765</v>
      </c>
    </row>
    <row r="769" spans="2:14" x14ac:dyDescent="0.3">
      <c r="B769" s="10">
        <v>5766</v>
      </c>
      <c r="C769" s="6" t="s">
        <v>37</v>
      </c>
      <c r="D769" s="6">
        <v>518</v>
      </c>
      <c r="E769" s="6">
        <v>79</v>
      </c>
      <c r="F769" s="7">
        <v>5</v>
      </c>
      <c r="G769" s="21">
        <v>2.69</v>
      </c>
      <c r="H769" s="24">
        <v>3800</v>
      </c>
      <c r="I769" s="51">
        <f t="shared" si="33"/>
        <v>156.70103092783506</v>
      </c>
      <c r="J769" s="26">
        <f t="shared" si="34"/>
        <v>10222</v>
      </c>
      <c r="K769" s="53">
        <f t="shared" si="35"/>
        <v>421.5257731958763</v>
      </c>
      <c r="L769" s="15"/>
      <c r="M769" s="15"/>
      <c r="N769" s="58">
        <v>5766</v>
      </c>
    </row>
    <row r="770" spans="2:14" x14ac:dyDescent="0.3">
      <c r="B770" s="10">
        <v>5767</v>
      </c>
      <c r="C770" s="6" t="s">
        <v>37</v>
      </c>
      <c r="D770" s="6">
        <v>1260</v>
      </c>
      <c r="E770" s="6">
        <v>43</v>
      </c>
      <c r="F770" s="7">
        <v>12</v>
      </c>
      <c r="G770" s="21">
        <v>1.62</v>
      </c>
      <c r="H770" s="24">
        <v>4000</v>
      </c>
      <c r="I770" s="51">
        <f t="shared" si="33"/>
        <v>164.94845360824743</v>
      </c>
      <c r="J770" s="26">
        <f t="shared" si="34"/>
        <v>6480</v>
      </c>
      <c r="K770" s="53">
        <f t="shared" si="35"/>
        <v>267.21649484536084</v>
      </c>
      <c r="L770" s="15"/>
      <c r="M770" s="15"/>
      <c r="N770" s="58">
        <v>5767</v>
      </c>
    </row>
    <row r="771" spans="2:14" x14ac:dyDescent="0.3">
      <c r="B771" s="10">
        <v>5768</v>
      </c>
      <c r="C771" s="6" t="s">
        <v>37</v>
      </c>
      <c r="D771" s="6">
        <v>840</v>
      </c>
      <c r="E771" s="6">
        <v>62</v>
      </c>
      <c r="F771" s="7">
        <v>8</v>
      </c>
      <c r="G771" s="21">
        <v>2.25</v>
      </c>
      <c r="H771" s="24">
        <v>4200</v>
      </c>
      <c r="I771" s="51">
        <f t="shared" si="33"/>
        <v>173.1958762886598</v>
      </c>
      <c r="J771" s="26">
        <f t="shared" si="34"/>
        <v>9450</v>
      </c>
      <c r="K771" s="53">
        <f t="shared" si="35"/>
        <v>389.69072164948454</v>
      </c>
      <c r="L771" s="15"/>
      <c r="M771" s="15"/>
      <c r="N771" s="58">
        <v>5768</v>
      </c>
    </row>
    <row r="772" spans="2:14" x14ac:dyDescent="0.3">
      <c r="B772" s="10">
        <v>5769</v>
      </c>
      <c r="C772" s="6" t="s">
        <v>37</v>
      </c>
      <c r="D772" s="6">
        <v>1250</v>
      </c>
      <c r="E772" s="6">
        <v>58</v>
      </c>
      <c r="F772" s="7">
        <v>12</v>
      </c>
      <c r="G772" s="21">
        <v>2.96</v>
      </c>
      <c r="H772" s="24">
        <v>4000</v>
      </c>
      <c r="I772" s="51">
        <f t="shared" si="33"/>
        <v>164.94845360824743</v>
      </c>
      <c r="J772" s="26">
        <f t="shared" si="34"/>
        <v>11840</v>
      </c>
      <c r="K772" s="53">
        <f t="shared" si="35"/>
        <v>488.2474226804124</v>
      </c>
      <c r="L772" s="15"/>
      <c r="M772" s="15"/>
      <c r="N772" s="58">
        <v>5769</v>
      </c>
    </row>
    <row r="773" spans="2:14" x14ac:dyDescent="0.3">
      <c r="B773" s="10">
        <v>5770</v>
      </c>
      <c r="C773" s="6" t="s">
        <v>37</v>
      </c>
      <c r="D773" s="6">
        <v>846</v>
      </c>
      <c r="E773" s="6">
        <v>60</v>
      </c>
      <c r="F773" s="7">
        <v>8</v>
      </c>
      <c r="G773" s="21">
        <v>2.11</v>
      </c>
      <c r="H773" s="24">
        <v>4000</v>
      </c>
      <c r="I773" s="51">
        <f t="shared" si="33"/>
        <v>164.94845360824743</v>
      </c>
      <c r="J773" s="26">
        <f t="shared" si="34"/>
        <v>8440</v>
      </c>
      <c r="K773" s="53">
        <f t="shared" si="35"/>
        <v>348.04123711340208</v>
      </c>
      <c r="L773" s="15"/>
      <c r="M773" s="15"/>
      <c r="N773" s="58">
        <v>5770</v>
      </c>
    </row>
    <row r="774" spans="2:14" x14ac:dyDescent="0.3">
      <c r="B774" s="10">
        <v>5771</v>
      </c>
      <c r="C774" s="6" t="s">
        <v>37</v>
      </c>
      <c r="D774" s="6">
        <v>1048</v>
      </c>
      <c r="E774" s="6">
        <v>46</v>
      </c>
      <c r="F774" s="7">
        <v>10</v>
      </c>
      <c r="G774" s="21">
        <v>1.55</v>
      </c>
      <c r="H774" s="24">
        <v>4000</v>
      </c>
      <c r="I774" s="51">
        <f t="shared" si="33"/>
        <v>164.94845360824743</v>
      </c>
      <c r="J774" s="26">
        <f t="shared" si="34"/>
        <v>6200</v>
      </c>
      <c r="K774" s="53">
        <f t="shared" si="35"/>
        <v>255.67010309278353</v>
      </c>
      <c r="L774" s="15"/>
      <c r="M774" s="15"/>
      <c r="N774" s="58">
        <v>5771</v>
      </c>
    </row>
    <row r="775" spans="2:14" x14ac:dyDescent="0.3">
      <c r="B775" s="10">
        <v>5772</v>
      </c>
      <c r="C775" s="6" t="s">
        <v>37</v>
      </c>
      <c r="D775" s="6">
        <v>1260</v>
      </c>
      <c r="E775" s="6">
        <v>52</v>
      </c>
      <c r="F775" s="7">
        <v>12</v>
      </c>
      <c r="G775" s="21">
        <v>2.37</v>
      </c>
      <c r="H775" s="24">
        <v>4000</v>
      </c>
      <c r="I775" s="51">
        <f t="shared" si="33"/>
        <v>164.94845360824743</v>
      </c>
      <c r="J775" s="26">
        <f t="shared" si="34"/>
        <v>9480</v>
      </c>
      <c r="K775" s="53">
        <f t="shared" si="35"/>
        <v>390.92783505154642</v>
      </c>
      <c r="L775" s="15"/>
      <c r="M775" s="15"/>
      <c r="N775" s="58">
        <v>5772</v>
      </c>
    </row>
    <row r="776" spans="2:14" x14ac:dyDescent="0.3">
      <c r="B776" s="10">
        <v>5773</v>
      </c>
      <c r="C776" s="6" t="s">
        <v>37</v>
      </c>
      <c r="D776" s="6">
        <v>853</v>
      </c>
      <c r="E776" s="6">
        <v>67</v>
      </c>
      <c r="F776" s="7">
        <v>8</v>
      </c>
      <c r="G776" s="21">
        <v>2.63</v>
      </c>
      <c r="H776" s="24">
        <v>4000</v>
      </c>
      <c r="I776" s="51">
        <f t="shared" si="33"/>
        <v>164.94845360824743</v>
      </c>
      <c r="J776" s="26">
        <f t="shared" si="34"/>
        <v>10520</v>
      </c>
      <c r="K776" s="53">
        <f t="shared" si="35"/>
        <v>433.81443298969072</v>
      </c>
      <c r="L776" s="15"/>
      <c r="M776" s="15"/>
      <c r="N776" s="58">
        <v>5773</v>
      </c>
    </row>
    <row r="777" spans="2:14" x14ac:dyDescent="0.3">
      <c r="B777" s="10">
        <v>5774</v>
      </c>
      <c r="C777" s="6" t="s">
        <v>37</v>
      </c>
      <c r="D777" s="6">
        <v>846</v>
      </c>
      <c r="E777" s="6">
        <v>57</v>
      </c>
      <c r="F777" s="7">
        <v>8</v>
      </c>
      <c r="G777" s="21">
        <v>1.97</v>
      </c>
      <c r="H777" s="24">
        <v>4000</v>
      </c>
      <c r="I777" s="51">
        <f t="shared" ref="I777:I840" si="36">H777/$E$3</f>
        <v>164.94845360824743</v>
      </c>
      <c r="J777" s="26">
        <f t="shared" ref="J777:J840" si="37">H777*G777</f>
        <v>7880</v>
      </c>
      <c r="K777" s="53">
        <f t="shared" ref="K777:K840" si="38">I777*G777</f>
        <v>324.94845360824746</v>
      </c>
      <c r="L777" s="15"/>
      <c r="M777" s="15"/>
      <c r="N777" s="58">
        <v>5774</v>
      </c>
    </row>
    <row r="778" spans="2:14" x14ac:dyDescent="0.3">
      <c r="B778" s="10">
        <v>5775</v>
      </c>
      <c r="C778" s="6" t="s">
        <v>37</v>
      </c>
      <c r="D778" s="6">
        <v>1049</v>
      </c>
      <c r="E778" s="6">
        <v>52</v>
      </c>
      <c r="F778" s="7">
        <v>10</v>
      </c>
      <c r="G778" s="21">
        <v>1.98</v>
      </c>
      <c r="H778" s="24">
        <v>4000</v>
      </c>
      <c r="I778" s="51">
        <f t="shared" si="36"/>
        <v>164.94845360824743</v>
      </c>
      <c r="J778" s="26">
        <f t="shared" si="37"/>
        <v>7920</v>
      </c>
      <c r="K778" s="53">
        <f t="shared" si="38"/>
        <v>326.59793814432993</v>
      </c>
      <c r="L778" s="15"/>
      <c r="M778" s="15"/>
      <c r="N778" s="58">
        <v>5775</v>
      </c>
    </row>
    <row r="779" spans="2:14" x14ac:dyDescent="0.3">
      <c r="B779" s="10">
        <v>5776</v>
      </c>
      <c r="C779" s="6" t="s">
        <v>37</v>
      </c>
      <c r="D779" s="6">
        <v>1059</v>
      </c>
      <c r="E779" s="6">
        <v>41</v>
      </c>
      <c r="F779" s="7">
        <v>10</v>
      </c>
      <c r="G779" s="21">
        <v>1.23</v>
      </c>
      <c r="H779" s="24">
        <v>4000</v>
      </c>
      <c r="I779" s="51">
        <f t="shared" si="36"/>
        <v>164.94845360824743</v>
      </c>
      <c r="J779" s="26">
        <f t="shared" si="37"/>
        <v>4920</v>
      </c>
      <c r="K779" s="53">
        <f t="shared" si="38"/>
        <v>202.88659793814435</v>
      </c>
      <c r="L779" s="15"/>
      <c r="M779" s="15"/>
      <c r="N779" s="58">
        <v>5776</v>
      </c>
    </row>
    <row r="780" spans="2:14" x14ac:dyDescent="0.3">
      <c r="B780" s="10">
        <v>5777</v>
      </c>
      <c r="C780" s="6" t="s">
        <v>37</v>
      </c>
      <c r="D780" s="6">
        <v>1260</v>
      </c>
      <c r="E780" s="6">
        <v>41</v>
      </c>
      <c r="F780" s="7">
        <v>12</v>
      </c>
      <c r="G780" s="21">
        <v>1.47</v>
      </c>
      <c r="H780" s="24">
        <v>4000</v>
      </c>
      <c r="I780" s="51">
        <f t="shared" si="36"/>
        <v>164.94845360824743</v>
      </c>
      <c r="J780" s="26">
        <f t="shared" si="37"/>
        <v>5880</v>
      </c>
      <c r="K780" s="53">
        <f t="shared" si="38"/>
        <v>242.47422680412373</v>
      </c>
      <c r="L780" s="15"/>
      <c r="M780" s="15"/>
      <c r="N780" s="58">
        <v>5777</v>
      </c>
    </row>
    <row r="781" spans="2:14" x14ac:dyDescent="0.3">
      <c r="B781" s="10">
        <v>5778</v>
      </c>
      <c r="C781" s="6" t="s">
        <v>37</v>
      </c>
      <c r="D781" s="6">
        <v>844</v>
      </c>
      <c r="E781" s="6">
        <v>70</v>
      </c>
      <c r="F781" s="7">
        <v>8</v>
      </c>
      <c r="G781" s="21">
        <v>2.87</v>
      </c>
      <c r="H781" s="24">
        <v>4000</v>
      </c>
      <c r="I781" s="51">
        <f t="shared" si="36"/>
        <v>164.94845360824743</v>
      </c>
      <c r="J781" s="26">
        <f t="shared" si="37"/>
        <v>11480</v>
      </c>
      <c r="K781" s="53">
        <f t="shared" si="38"/>
        <v>473.40206185567013</v>
      </c>
      <c r="L781" s="15"/>
      <c r="M781" s="15"/>
      <c r="N781" s="58">
        <v>5778</v>
      </c>
    </row>
    <row r="782" spans="2:14" x14ac:dyDescent="0.3">
      <c r="B782" s="10">
        <v>5779</v>
      </c>
      <c r="C782" s="6" t="s">
        <v>37</v>
      </c>
      <c r="D782" s="6">
        <v>845</v>
      </c>
      <c r="E782" s="6">
        <v>59</v>
      </c>
      <c r="F782" s="7">
        <v>8</v>
      </c>
      <c r="G782" s="21">
        <v>2.04</v>
      </c>
      <c r="H782" s="24">
        <v>4000</v>
      </c>
      <c r="I782" s="51">
        <f t="shared" si="36"/>
        <v>164.94845360824743</v>
      </c>
      <c r="J782" s="26">
        <f t="shared" si="37"/>
        <v>8160</v>
      </c>
      <c r="K782" s="53">
        <f t="shared" si="38"/>
        <v>336.4948453608248</v>
      </c>
      <c r="L782" s="15"/>
      <c r="M782" s="15"/>
      <c r="N782" s="58">
        <v>5779</v>
      </c>
    </row>
    <row r="783" spans="2:14" x14ac:dyDescent="0.3">
      <c r="B783" s="10">
        <v>5780</v>
      </c>
      <c r="C783" s="6" t="s">
        <v>37</v>
      </c>
      <c r="D783" s="6">
        <v>1048</v>
      </c>
      <c r="E783" s="6">
        <v>49</v>
      </c>
      <c r="F783" s="7">
        <v>10</v>
      </c>
      <c r="G783" s="21">
        <v>1.76</v>
      </c>
      <c r="H783" s="24">
        <v>3900</v>
      </c>
      <c r="I783" s="51">
        <f t="shared" si="36"/>
        <v>160.82474226804123</v>
      </c>
      <c r="J783" s="26">
        <f t="shared" si="37"/>
        <v>6864</v>
      </c>
      <c r="K783" s="53">
        <f t="shared" si="38"/>
        <v>283.05154639175259</v>
      </c>
      <c r="L783" s="15"/>
      <c r="M783" s="15"/>
      <c r="N783" s="58">
        <v>5780</v>
      </c>
    </row>
    <row r="784" spans="2:14" x14ac:dyDescent="0.3">
      <c r="B784" s="10">
        <v>5781</v>
      </c>
      <c r="C784" s="6" t="s">
        <v>37</v>
      </c>
      <c r="D784" s="6">
        <v>1261</v>
      </c>
      <c r="E784" s="6">
        <v>39</v>
      </c>
      <c r="F784" s="7">
        <v>12</v>
      </c>
      <c r="G784" s="21">
        <v>1.33</v>
      </c>
      <c r="H784" s="24">
        <v>4100</v>
      </c>
      <c r="I784" s="51">
        <f t="shared" si="36"/>
        <v>169.0721649484536</v>
      </c>
      <c r="J784" s="26">
        <f t="shared" si="37"/>
        <v>5453</v>
      </c>
      <c r="K784" s="53">
        <f t="shared" si="38"/>
        <v>224.86597938144331</v>
      </c>
      <c r="L784" s="15"/>
      <c r="M784" s="15"/>
      <c r="N784" s="58">
        <v>5781</v>
      </c>
    </row>
    <row r="785" spans="2:14" x14ac:dyDescent="0.3">
      <c r="B785" s="10">
        <v>5782</v>
      </c>
      <c r="C785" s="6" t="s">
        <v>37</v>
      </c>
      <c r="D785" s="6">
        <v>1060</v>
      </c>
      <c r="E785" s="6">
        <v>39</v>
      </c>
      <c r="F785" s="7">
        <v>10</v>
      </c>
      <c r="G785" s="21">
        <v>1.1100000000000001</v>
      </c>
      <c r="H785" s="24">
        <v>4000</v>
      </c>
      <c r="I785" s="51">
        <f t="shared" si="36"/>
        <v>164.94845360824743</v>
      </c>
      <c r="J785" s="26">
        <f t="shared" si="37"/>
        <v>4440</v>
      </c>
      <c r="K785" s="53">
        <f t="shared" si="38"/>
        <v>183.09278350515467</v>
      </c>
      <c r="L785" s="15"/>
      <c r="M785" s="15"/>
      <c r="N785" s="58">
        <v>5782</v>
      </c>
    </row>
    <row r="786" spans="2:14" x14ac:dyDescent="0.3">
      <c r="B786" s="10">
        <v>5783</v>
      </c>
      <c r="C786" s="6" t="s">
        <v>37</v>
      </c>
      <c r="D786" s="6">
        <v>1060</v>
      </c>
      <c r="E786" s="6">
        <v>52</v>
      </c>
      <c r="F786" s="7">
        <v>10</v>
      </c>
      <c r="G786" s="21">
        <v>1.98</v>
      </c>
      <c r="H786" s="24">
        <v>4100</v>
      </c>
      <c r="I786" s="51">
        <f t="shared" si="36"/>
        <v>169.0721649484536</v>
      </c>
      <c r="J786" s="26">
        <f t="shared" si="37"/>
        <v>8118</v>
      </c>
      <c r="K786" s="53">
        <f t="shared" si="38"/>
        <v>334.76288659793812</v>
      </c>
      <c r="L786" s="15"/>
      <c r="M786" s="15"/>
      <c r="N786" s="58">
        <v>5783</v>
      </c>
    </row>
    <row r="787" spans="2:14" x14ac:dyDescent="0.3">
      <c r="B787" s="10">
        <v>5784</v>
      </c>
      <c r="C787" s="6" t="s">
        <v>37</v>
      </c>
      <c r="D787" s="6">
        <v>1043</v>
      </c>
      <c r="E787" s="6">
        <v>52</v>
      </c>
      <c r="F787" s="7">
        <v>10</v>
      </c>
      <c r="G787" s="21">
        <v>1.98</v>
      </c>
      <c r="H787" s="24">
        <v>4000</v>
      </c>
      <c r="I787" s="51">
        <f t="shared" si="36"/>
        <v>164.94845360824743</v>
      </c>
      <c r="J787" s="26">
        <f t="shared" si="37"/>
        <v>7920</v>
      </c>
      <c r="K787" s="53">
        <f t="shared" si="38"/>
        <v>326.59793814432993</v>
      </c>
      <c r="L787" s="15"/>
      <c r="M787" s="15"/>
      <c r="N787" s="58">
        <v>5784</v>
      </c>
    </row>
    <row r="788" spans="2:14" x14ac:dyDescent="0.3">
      <c r="B788" s="10">
        <v>5785</v>
      </c>
      <c r="C788" s="6" t="s">
        <v>37</v>
      </c>
      <c r="D788" s="6">
        <v>1263</v>
      </c>
      <c r="E788" s="6">
        <v>47</v>
      </c>
      <c r="F788" s="7">
        <v>12</v>
      </c>
      <c r="G788" s="21">
        <v>1.94</v>
      </c>
      <c r="H788" s="24">
        <v>4000</v>
      </c>
      <c r="I788" s="51">
        <f t="shared" si="36"/>
        <v>164.94845360824743</v>
      </c>
      <c r="J788" s="26">
        <f t="shared" si="37"/>
        <v>7760</v>
      </c>
      <c r="K788" s="53">
        <f t="shared" si="38"/>
        <v>320</v>
      </c>
      <c r="L788" s="15"/>
      <c r="M788" s="15"/>
      <c r="N788" s="58">
        <v>5785</v>
      </c>
    </row>
    <row r="789" spans="2:14" x14ac:dyDescent="0.3">
      <c r="B789" s="10">
        <v>5786</v>
      </c>
      <c r="C789" s="6" t="s">
        <v>37</v>
      </c>
      <c r="D789" s="6">
        <v>845</v>
      </c>
      <c r="E789" s="6">
        <v>58</v>
      </c>
      <c r="F789" s="7">
        <v>8</v>
      </c>
      <c r="G789" s="21">
        <v>1.97</v>
      </c>
      <c r="H789" s="24">
        <v>4100</v>
      </c>
      <c r="I789" s="51">
        <f t="shared" si="36"/>
        <v>169.0721649484536</v>
      </c>
      <c r="J789" s="26">
        <f t="shared" si="37"/>
        <v>8077</v>
      </c>
      <c r="K789" s="53">
        <f t="shared" si="38"/>
        <v>333.07216494845358</v>
      </c>
      <c r="L789" s="15"/>
      <c r="M789" s="15"/>
      <c r="N789" s="58">
        <v>5786</v>
      </c>
    </row>
    <row r="790" spans="2:14" x14ac:dyDescent="0.3">
      <c r="B790" s="10">
        <v>5787</v>
      </c>
      <c r="C790" s="6" t="s">
        <v>37</v>
      </c>
      <c r="D790" s="6">
        <v>1055</v>
      </c>
      <c r="E790" s="6">
        <v>47</v>
      </c>
      <c r="F790" s="7">
        <v>10</v>
      </c>
      <c r="G790" s="21">
        <v>1.61</v>
      </c>
      <c r="H790" s="24">
        <v>4100</v>
      </c>
      <c r="I790" s="51">
        <f t="shared" si="36"/>
        <v>169.0721649484536</v>
      </c>
      <c r="J790" s="26">
        <f t="shared" si="37"/>
        <v>6601</v>
      </c>
      <c r="K790" s="53">
        <f t="shared" si="38"/>
        <v>272.20618556701032</v>
      </c>
      <c r="L790" s="15"/>
      <c r="M790" s="15"/>
      <c r="N790" s="58">
        <v>5787</v>
      </c>
    </row>
    <row r="791" spans="2:14" x14ac:dyDescent="0.3">
      <c r="B791" s="10">
        <v>5788</v>
      </c>
      <c r="C791" s="6" t="s">
        <v>37</v>
      </c>
      <c r="D791" s="6">
        <v>1045</v>
      </c>
      <c r="E791" s="6">
        <v>48</v>
      </c>
      <c r="F791" s="7">
        <v>10</v>
      </c>
      <c r="G791" s="21">
        <v>1.58</v>
      </c>
      <c r="H791" s="24">
        <v>3900</v>
      </c>
      <c r="I791" s="51">
        <f t="shared" si="36"/>
        <v>160.82474226804123</v>
      </c>
      <c r="J791" s="26">
        <f t="shared" si="37"/>
        <v>6162</v>
      </c>
      <c r="K791" s="53">
        <f t="shared" si="38"/>
        <v>254.10309278350516</v>
      </c>
      <c r="L791" s="15"/>
      <c r="M791" s="15"/>
      <c r="N791" s="58">
        <v>5788</v>
      </c>
    </row>
    <row r="792" spans="2:14" x14ac:dyDescent="0.3">
      <c r="B792" s="10">
        <v>5789</v>
      </c>
      <c r="C792" s="6" t="s">
        <v>37</v>
      </c>
      <c r="D792" s="6">
        <v>841</v>
      </c>
      <c r="E792" s="6">
        <v>36</v>
      </c>
      <c r="F792" s="7">
        <v>8</v>
      </c>
      <c r="G792" s="21">
        <v>0.75</v>
      </c>
      <c r="H792" s="24">
        <v>3900</v>
      </c>
      <c r="I792" s="51">
        <f t="shared" si="36"/>
        <v>160.82474226804123</v>
      </c>
      <c r="J792" s="26">
        <f t="shared" si="37"/>
        <v>2925</v>
      </c>
      <c r="K792" s="53">
        <f t="shared" si="38"/>
        <v>120.61855670103093</v>
      </c>
      <c r="L792" s="15"/>
      <c r="M792" s="15"/>
      <c r="N792" s="58">
        <v>5789</v>
      </c>
    </row>
    <row r="793" spans="2:14" x14ac:dyDescent="0.3">
      <c r="B793" s="10">
        <v>5790</v>
      </c>
      <c r="C793" s="6" t="s">
        <v>37</v>
      </c>
      <c r="D793" s="6">
        <v>843</v>
      </c>
      <c r="E793" s="6">
        <v>41</v>
      </c>
      <c r="F793" s="7">
        <v>8</v>
      </c>
      <c r="G793" s="21">
        <v>0.98</v>
      </c>
      <c r="H793" s="24">
        <v>3900</v>
      </c>
      <c r="I793" s="51">
        <f t="shared" si="36"/>
        <v>160.82474226804123</v>
      </c>
      <c r="J793" s="26">
        <f t="shared" si="37"/>
        <v>3822</v>
      </c>
      <c r="K793" s="53">
        <f t="shared" si="38"/>
        <v>157.60824742268039</v>
      </c>
      <c r="L793" s="15"/>
      <c r="M793" s="15"/>
      <c r="N793" s="58">
        <v>5790</v>
      </c>
    </row>
    <row r="794" spans="2:14" x14ac:dyDescent="0.3">
      <c r="B794" s="10">
        <v>5791</v>
      </c>
      <c r="C794" s="6" t="s">
        <v>37</v>
      </c>
      <c r="D794" s="6">
        <v>1042</v>
      </c>
      <c r="E794" s="6">
        <v>40</v>
      </c>
      <c r="F794" s="7">
        <v>10</v>
      </c>
      <c r="G794" s="21">
        <v>1.17</v>
      </c>
      <c r="H794" s="24">
        <v>3900</v>
      </c>
      <c r="I794" s="51">
        <f t="shared" si="36"/>
        <v>160.82474226804123</v>
      </c>
      <c r="J794" s="26">
        <f t="shared" si="37"/>
        <v>4563</v>
      </c>
      <c r="K794" s="53">
        <f t="shared" si="38"/>
        <v>188.16494845360822</v>
      </c>
      <c r="L794" s="15"/>
      <c r="M794" s="55"/>
      <c r="N794" s="58">
        <v>5791</v>
      </c>
    </row>
    <row r="795" spans="2:14" x14ac:dyDescent="0.3">
      <c r="B795" s="10">
        <v>5792</v>
      </c>
      <c r="C795" s="6" t="s">
        <v>37</v>
      </c>
      <c r="D795" s="6">
        <v>1249</v>
      </c>
      <c r="E795" s="6">
        <v>49</v>
      </c>
      <c r="F795" s="7">
        <v>12</v>
      </c>
      <c r="G795" s="21">
        <v>2.11</v>
      </c>
      <c r="H795" s="24">
        <v>4000</v>
      </c>
      <c r="I795" s="51">
        <f t="shared" si="36"/>
        <v>164.94845360824743</v>
      </c>
      <c r="J795" s="26">
        <f t="shared" si="37"/>
        <v>8440</v>
      </c>
      <c r="K795" s="53">
        <f t="shared" si="38"/>
        <v>348.04123711340208</v>
      </c>
      <c r="L795" s="15"/>
      <c r="M795" s="55"/>
      <c r="N795" s="58">
        <v>5792</v>
      </c>
    </row>
    <row r="796" spans="2:14" x14ac:dyDescent="0.3">
      <c r="B796" s="10">
        <v>5793</v>
      </c>
      <c r="C796" s="6" t="s">
        <v>37</v>
      </c>
      <c r="D796" s="6">
        <v>1260</v>
      </c>
      <c r="E796" s="6">
        <v>50</v>
      </c>
      <c r="F796" s="7">
        <v>12</v>
      </c>
      <c r="G796" s="21">
        <v>2.19</v>
      </c>
      <c r="H796" s="24">
        <v>4100</v>
      </c>
      <c r="I796" s="51">
        <f t="shared" si="36"/>
        <v>169.0721649484536</v>
      </c>
      <c r="J796" s="26">
        <f t="shared" si="37"/>
        <v>8979</v>
      </c>
      <c r="K796" s="53">
        <f t="shared" si="38"/>
        <v>370.26804123711338</v>
      </c>
      <c r="L796" s="15"/>
      <c r="M796" s="55"/>
      <c r="N796" s="58">
        <v>5793</v>
      </c>
    </row>
    <row r="797" spans="2:14" x14ac:dyDescent="0.3">
      <c r="B797" s="10">
        <v>5794</v>
      </c>
      <c r="C797" s="6" t="s">
        <v>37</v>
      </c>
      <c r="D797" s="6">
        <v>1053</v>
      </c>
      <c r="E797" s="6">
        <v>61</v>
      </c>
      <c r="F797" s="7">
        <v>10</v>
      </c>
      <c r="G797" s="21">
        <v>2.73</v>
      </c>
      <c r="H797" s="24">
        <v>4200</v>
      </c>
      <c r="I797" s="51">
        <f t="shared" si="36"/>
        <v>173.1958762886598</v>
      </c>
      <c r="J797" s="26">
        <f t="shared" si="37"/>
        <v>11466</v>
      </c>
      <c r="K797" s="53">
        <f t="shared" si="38"/>
        <v>472.82474226804123</v>
      </c>
      <c r="L797" s="15"/>
      <c r="M797" s="55"/>
      <c r="N797" s="58">
        <v>5794</v>
      </c>
    </row>
    <row r="798" spans="2:14" x14ac:dyDescent="0.3">
      <c r="B798" s="10">
        <v>5795</v>
      </c>
      <c r="C798" s="6" t="s">
        <v>37</v>
      </c>
      <c r="D798" s="6">
        <v>1254</v>
      </c>
      <c r="E798" s="6">
        <v>44</v>
      </c>
      <c r="F798" s="7">
        <v>12</v>
      </c>
      <c r="G798" s="21">
        <v>1.7</v>
      </c>
      <c r="H798" s="24">
        <v>3900</v>
      </c>
      <c r="I798" s="51">
        <f t="shared" si="36"/>
        <v>160.82474226804123</v>
      </c>
      <c r="J798" s="26">
        <f t="shared" si="37"/>
        <v>6630</v>
      </c>
      <c r="K798" s="53">
        <f t="shared" si="38"/>
        <v>273.40206185567007</v>
      </c>
      <c r="L798" s="15"/>
      <c r="M798" s="55"/>
      <c r="N798" s="58">
        <v>5795</v>
      </c>
    </row>
    <row r="799" spans="2:14" x14ac:dyDescent="0.3">
      <c r="B799" s="10">
        <v>5796</v>
      </c>
      <c r="C799" s="6" t="s">
        <v>37</v>
      </c>
      <c r="D799" s="6">
        <v>845</v>
      </c>
      <c r="E799" s="6">
        <v>46</v>
      </c>
      <c r="F799" s="7">
        <v>8</v>
      </c>
      <c r="G799" s="21">
        <v>1.24</v>
      </c>
      <c r="H799" s="24">
        <v>3900</v>
      </c>
      <c r="I799" s="51">
        <f t="shared" si="36"/>
        <v>160.82474226804123</v>
      </c>
      <c r="J799" s="26">
        <f t="shared" si="37"/>
        <v>4836</v>
      </c>
      <c r="K799" s="53">
        <f t="shared" si="38"/>
        <v>199.42268041237114</v>
      </c>
      <c r="L799" s="15"/>
      <c r="M799" s="55"/>
      <c r="N799" s="58">
        <v>5796</v>
      </c>
    </row>
    <row r="800" spans="2:14" x14ac:dyDescent="0.3">
      <c r="B800" s="10">
        <v>5797</v>
      </c>
      <c r="C800" s="6" t="s">
        <v>37</v>
      </c>
      <c r="D800" s="6">
        <v>1044</v>
      </c>
      <c r="E800" s="6">
        <v>50</v>
      </c>
      <c r="F800" s="7">
        <v>10</v>
      </c>
      <c r="G800" s="21">
        <v>1.83</v>
      </c>
      <c r="H800" s="24">
        <v>4000</v>
      </c>
      <c r="I800" s="51">
        <f t="shared" si="36"/>
        <v>164.94845360824743</v>
      </c>
      <c r="J800" s="26">
        <f t="shared" si="37"/>
        <v>7320</v>
      </c>
      <c r="K800" s="53">
        <f t="shared" si="38"/>
        <v>301.85567010309279</v>
      </c>
      <c r="L800" s="15"/>
      <c r="M800" s="55"/>
      <c r="N800" s="58">
        <v>5797</v>
      </c>
    </row>
    <row r="801" spans="2:14" x14ac:dyDescent="0.3">
      <c r="B801" s="10">
        <v>5798</v>
      </c>
      <c r="C801" s="6" t="s">
        <v>37</v>
      </c>
      <c r="D801" s="6">
        <v>841</v>
      </c>
      <c r="E801" s="6">
        <v>57</v>
      </c>
      <c r="F801" s="7">
        <v>8</v>
      </c>
      <c r="G801" s="21">
        <v>1.9</v>
      </c>
      <c r="H801" s="24">
        <v>4000</v>
      </c>
      <c r="I801" s="51">
        <f t="shared" si="36"/>
        <v>164.94845360824743</v>
      </c>
      <c r="J801" s="26">
        <f t="shared" si="37"/>
        <v>7600</v>
      </c>
      <c r="K801" s="53">
        <f t="shared" si="38"/>
        <v>313.40206185567013</v>
      </c>
      <c r="L801" s="15"/>
      <c r="M801" s="55"/>
      <c r="N801" s="58">
        <v>5798</v>
      </c>
    </row>
    <row r="802" spans="2:14" x14ac:dyDescent="0.3">
      <c r="B802" s="10">
        <v>5799</v>
      </c>
      <c r="C802" s="6" t="s">
        <v>37</v>
      </c>
      <c r="D802" s="6">
        <v>1049</v>
      </c>
      <c r="E802" s="6">
        <v>43</v>
      </c>
      <c r="F802" s="7">
        <v>10</v>
      </c>
      <c r="G802" s="21">
        <v>1.35</v>
      </c>
      <c r="H802" s="24">
        <v>4000</v>
      </c>
      <c r="I802" s="51">
        <f t="shared" si="36"/>
        <v>164.94845360824743</v>
      </c>
      <c r="J802" s="26">
        <f t="shared" si="37"/>
        <v>5400</v>
      </c>
      <c r="K802" s="53">
        <f t="shared" si="38"/>
        <v>222.68041237113405</v>
      </c>
      <c r="L802" s="15"/>
      <c r="M802" s="55"/>
      <c r="N802" s="58">
        <v>5799</v>
      </c>
    </row>
    <row r="803" spans="2:14" x14ac:dyDescent="0.3">
      <c r="B803" s="10">
        <v>5800</v>
      </c>
      <c r="C803" s="6" t="s">
        <v>37</v>
      </c>
      <c r="D803" s="6">
        <v>1255</v>
      </c>
      <c r="E803" s="6">
        <v>48</v>
      </c>
      <c r="F803" s="7">
        <v>12</v>
      </c>
      <c r="G803" s="21">
        <v>2.02</v>
      </c>
      <c r="H803" s="24">
        <v>4000</v>
      </c>
      <c r="I803" s="51">
        <f t="shared" si="36"/>
        <v>164.94845360824743</v>
      </c>
      <c r="J803" s="26">
        <f t="shared" si="37"/>
        <v>8080</v>
      </c>
      <c r="K803" s="53">
        <f t="shared" si="38"/>
        <v>333.1958762886598</v>
      </c>
      <c r="L803" s="15"/>
      <c r="M803" s="55"/>
      <c r="N803" s="58">
        <v>5800</v>
      </c>
    </row>
    <row r="804" spans="2:14" x14ac:dyDescent="0.3">
      <c r="B804" s="10">
        <v>5801</v>
      </c>
      <c r="C804" s="6" t="s">
        <v>37</v>
      </c>
      <c r="D804" s="6">
        <v>1260</v>
      </c>
      <c r="E804" s="6">
        <v>43</v>
      </c>
      <c r="F804" s="7">
        <v>12</v>
      </c>
      <c r="G804" s="21">
        <v>1.62</v>
      </c>
      <c r="H804" s="24">
        <v>4000</v>
      </c>
      <c r="I804" s="51">
        <f t="shared" si="36"/>
        <v>164.94845360824743</v>
      </c>
      <c r="J804" s="26">
        <f t="shared" si="37"/>
        <v>6480</v>
      </c>
      <c r="K804" s="53">
        <f t="shared" si="38"/>
        <v>267.21649484536084</v>
      </c>
      <c r="L804" s="15"/>
      <c r="M804" s="55"/>
      <c r="N804" s="58">
        <v>5801</v>
      </c>
    </row>
    <row r="805" spans="2:14" x14ac:dyDescent="0.3">
      <c r="B805" s="10">
        <v>5802</v>
      </c>
      <c r="C805" s="6" t="s">
        <v>30</v>
      </c>
      <c r="D805" s="6">
        <v>1240</v>
      </c>
      <c r="E805" s="6">
        <v>52</v>
      </c>
      <c r="F805" s="7">
        <v>12</v>
      </c>
      <c r="G805" s="21">
        <v>2.31</v>
      </c>
      <c r="H805" s="24">
        <v>4200</v>
      </c>
      <c r="I805" s="51">
        <f t="shared" si="36"/>
        <v>173.1958762886598</v>
      </c>
      <c r="J805" s="26">
        <f t="shared" si="37"/>
        <v>9702</v>
      </c>
      <c r="K805" s="53">
        <f t="shared" si="38"/>
        <v>400.08247422680415</v>
      </c>
      <c r="L805" s="15"/>
      <c r="M805" s="55"/>
      <c r="N805" s="58">
        <v>5802</v>
      </c>
    </row>
    <row r="806" spans="2:14" x14ac:dyDescent="0.3">
      <c r="B806" s="10">
        <v>5803</v>
      </c>
      <c r="C806" s="6" t="s">
        <v>30</v>
      </c>
      <c r="D806" s="6">
        <v>1230</v>
      </c>
      <c r="E806" s="6">
        <v>50</v>
      </c>
      <c r="F806" s="7">
        <v>12</v>
      </c>
      <c r="G806" s="21">
        <v>2.14</v>
      </c>
      <c r="H806" s="24">
        <v>4200</v>
      </c>
      <c r="I806" s="51">
        <f t="shared" si="36"/>
        <v>173.1958762886598</v>
      </c>
      <c r="J806" s="26">
        <f t="shared" si="37"/>
        <v>8988</v>
      </c>
      <c r="K806" s="53">
        <f t="shared" si="38"/>
        <v>370.63917525773201</v>
      </c>
      <c r="L806" s="15"/>
      <c r="M806" s="55"/>
      <c r="N806" s="58">
        <v>5803</v>
      </c>
    </row>
    <row r="807" spans="2:14" x14ac:dyDescent="0.3">
      <c r="B807" s="10">
        <v>5804</v>
      </c>
      <c r="C807" s="6" t="s">
        <v>30</v>
      </c>
      <c r="D807" s="6">
        <v>1233</v>
      </c>
      <c r="E807" s="6">
        <v>48</v>
      </c>
      <c r="F807" s="7">
        <v>12</v>
      </c>
      <c r="G807" s="21">
        <v>1.98</v>
      </c>
      <c r="H807" s="24">
        <v>4000</v>
      </c>
      <c r="I807" s="51">
        <f t="shared" si="36"/>
        <v>164.94845360824743</v>
      </c>
      <c r="J807" s="26">
        <f t="shared" si="37"/>
        <v>7920</v>
      </c>
      <c r="K807" s="53">
        <f t="shared" si="38"/>
        <v>326.59793814432993</v>
      </c>
      <c r="L807" s="15"/>
      <c r="M807" s="55"/>
      <c r="N807" s="58">
        <v>5804</v>
      </c>
    </row>
    <row r="808" spans="2:14" x14ac:dyDescent="0.3">
      <c r="B808" s="10">
        <v>5805</v>
      </c>
      <c r="C808" s="6" t="s">
        <v>30</v>
      </c>
      <c r="D808" s="6">
        <v>1239</v>
      </c>
      <c r="E808" s="6">
        <v>53</v>
      </c>
      <c r="F808" s="7">
        <v>12</v>
      </c>
      <c r="G808" s="21">
        <v>2.4</v>
      </c>
      <c r="H808" s="24">
        <v>4200</v>
      </c>
      <c r="I808" s="51">
        <f t="shared" si="36"/>
        <v>173.1958762886598</v>
      </c>
      <c r="J808" s="26">
        <f t="shared" si="37"/>
        <v>10080</v>
      </c>
      <c r="K808" s="53">
        <f t="shared" si="38"/>
        <v>415.67010309278351</v>
      </c>
      <c r="L808" s="15"/>
      <c r="M808" s="55"/>
      <c r="N808" s="58">
        <v>5805</v>
      </c>
    </row>
    <row r="809" spans="2:14" x14ac:dyDescent="0.3">
      <c r="B809" s="10">
        <v>5806</v>
      </c>
      <c r="C809" s="6" t="s">
        <v>30</v>
      </c>
      <c r="D809" s="6">
        <v>1032</v>
      </c>
      <c r="E809" s="6">
        <v>58</v>
      </c>
      <c r="F809" s="7">
        <v>10</v>
      </c>
      <c r="G809" s="21">
        <v>2.38</v>
      </c>
      <c r="H809" s="24">
        <v>4000</v>
      </c>
      <c r="I809" s="51">
        <f t="shared" si="36"/>
        <v>164.94845360824743</v>
      </c>
      <c r="J809" s="26">
        <f t="shared" si="37"/>
        <v>9520</v>
      </c>
      <c r="K809" s="53">
        <f t="shared" si="38"/>
        <v>392.57731958762889</v>
      </c>
      <c r="L809" s="15"/>
      <c r="M809" s="55"/>
      <c r="N809" s="58">
        <v>5806</v>
      </c>
    </row>
    <row r="810" spans="2:14" x14ac:dyDescent="0.3">
      <c r="B810" s="10">
        <v>5807</v>
      </c>
      <c r="C810" s="6" t="s">
        <v>30</v>
      </c>
      <c r="D810" s="6">
        <v>1030</v>
      </c>
      <c r="E810" s="6">
        <v>49</v>
      </c>
      <c r="F810" s="7">
        <v>10</v>
      </c>
      <c r="G810" s="21">
        <v>1.72</v>
      </c>
      <c r="H810" s="24">
        <v>3800</v>
      </c>
      <c r="I810" s="51">
        <f t="shared" si="36"/>
        <v>156.70103092783506</v>
      </c>
      <c r="J810" s="26">
        <f t="shared" si="37"/>
        <v>6536</v>
      </c>
      <c r="K810" s="53">
        <f t="shared" si="38"/>
        <v>269.5257731958763</v>
      </c>
      <c r="L810" s="15"/>
      <c r="M810" s="55"/>
      <c r="N810" s="58">
        <v>5807</v>
      </c>
    </row>
    <row r="811" spans="2:14" x14ac:dyDescent="0.3">
      <c r="B811" s="10">
        <v>5808</v>
      </c>
      <c r="C811" s="6" t="s">
        <v>30</v>
      </c>
      <c r="D811" s="6">
        <v>1023</v>
      </c>
      <c r="E811" s="6">
        <v>59</v>
      </c>
      <c r="F811" s="7">
        <v>10</v>
      </c>
      <c r="G811" s="21">
        <v>2.46</v>
      </c>
      <c r="H811" s="24">
        <v>4200</v>
      </c>
      <c r="I811" s="51">
        <f t="shared" si="36"/>
        <v>173.1958762886598</v>
      </c>
      <c r="J811" s="26">
        <f t="shared" si="37"/>
        <v>10332</v>
      </c>
      <c r="K811" s="53">
        <f t="shared" si="38"/>
        <v>426.06185567010311</v>
      </c>
      <c r="L811" s="15"/>
      <c r="M811" s="55"/>
      <c r="N811" s="58">
        <v>5808</v>
      </c>
    </row>
    <row r="812" spans="2:14" x14ac:dyDescent="0.3">
      <c r="B812" s="10">
        <v>5809</v>
      </c>
      <c r="C812" s="6" t="s">
        <v>30</v>
      </c>
      <c r="D812" s="6">
        <v>825</v>
      </c>
      <c r="E812" s="6">
        <v>66</v>
      </c>
      <c r="F812" s="7">
        <v>8</v>
      </c>
      <c r="G812" s="21">
        <v>2.44</v>
      </c>
      <c r="H812" s="24">
        <v>4200</v>
      </c>
      <c r="I812" s="51">
        <f t="shared" si="36"/>
        <v>173.1958762886598</v>
      </c>
      <c r="J812" s="26">
        <f t="shared" si="37"/>
        <v>10248</v>
      </c>
      <c r="K812" s="53">
        <f t="shared" si="38"/>
        <v>422.59793814432993</v>
      </c>
      <c r="L812" s="15"/>
      <c r="M812" s="55"/>
      <c r="N812" s="58">
        <v>5809</v>
      </c>
    </row>
    <row r="813" spans="2:14" x14ac:dyDescent="0.3">
      <c r="B813" s="10">
        <v>5810</v>
      </c>
      <c r="C813" s="6" t="s">
        <v>30</v>
      </c>
      <c r="D813" s="6">
        <v>826</v>
      </c>
      <c r="E813" s="6">
        <v>60</v>
      </c>
      <c r="F813" s="7">
        <v>8</v>
      </c>
      <c r="G813" s="21">
        <v>2.0299999999999998</v>
      </c>
      <c r="H813" s="24">
        <v>4200</v>
      </c>
      <c r="I813" s="51">
        <f t="shared" si="36"/>
        <v>173.1958762886598</v>
      </c>
      <c r="J813" s="26">
        <f t="shared" si="37"/>
        <v>8526</v>
      </c>
      <c r="K813" s="53">
        <f t="shared" si="38"/>
        <v>351.58762886597935</v>
      </c>
      <c r="L813" s="15"/>
      <c r="M813" s="55"/>
      <c r="N813" s="58">
        <v>5810</v>
      </c>
    </row>
    <row r="814" spans="2:14" x14ac:dyDescent="0.3">
      <c r="B814" s="10">
        <v>5811</v>
      </c>
      <c r="C814" s="6" t="s">
        <v>30</v>
      </c>
      <c r="D814" s="6">
        <v>1036</v>
      </c>
      <c r="E814" s="6">
        <v>77</v>
      </c>
      <c r="F814" s="7">
        <v>10</v>
      </c>
      <c r="G814" s="21">
        <v>3.28</v>
      </c>
      <c r="H814" s="24">
        <v>4400</v>
      </c>
      <c r="I814" s="51">
        <f t="shared" si="36"/>
        <v>181.44329896907217</v>
      </c>
      <c r="J814" s="26">
        <f t="shared" si="37"/>
        <v>14432</v>
      </c>
      <c r="K814" s="53">
        <f t="shared" si="38"/>
        <v>595.13402061855675</v>
      </c>
      <c r="L814" s="15"/>
      <c r="M814" s="55"/>
      <c r="N814" s="58">
        <v>5811</v>
      </c>
    </row>
    <row r="815" spans="2:14" x14ac:dyDescent="0.3">
      <c r="B815" s="10">
        <v>5812</v>
      </c>
      <c r="C815" s="6" t="s">
        <v>30</v>
      </c>
      <c r="D815" s="6">
        <v>1026</v>
      </c>
      <c r="E815" s="6">
        <v>58</v>
      </c>
      <c r="F815" s="7">
        <v>10</v>
      </c>
      <c r="G815" s="21">
        <v>2.38</v>
      </c>
      <c r="H815" s="24">
        <v>3600</v>
      </c>
      <c r="I815" s="51">
        <f t="shared" si="36"/>
        <v>148.45360824742269</v>
      </c>
      <c r="J815" s="26">
        <f t="shared" si="37"/>
        <v>8568</v>
      </c>
      <c r="K815" s="53">
        <f t="shared" si="38"/>
        <v>353.31958762886597</v>
      </c>
      <c r="L815" s="15"/>
      <c r="M815" s="55"/>
      <c r="N815" s="58">
        <v>5812</v>
      </c>
    </row>
    <row r="816" spans="2:14" x14ac:dyDescent="0.3">
      <c r="B816" s="10">
        <v>5813</v>
      </c>
      <c r="C816" s="6" t="s">
        <v>30</v>
      </c>
      <c r="D816" s="6">
        <v>1020</v>
      </c>
      <c r="E816" s="6">
        <v>58</v>
      </c>
      <c r="F816" s="7">
        <v>10</v>
      </c>
      <c r="G816" s="21">
        <v>2.38</v>
      </c>
      <c r="H816" s="24">
        <v>3000</v>
      </c>
      <c r="I816" s="51">
        <f t="shared" si="36"/>
        <v>123.71134020618557</v>
      </c>
      <c r="J816" s="26">
        <f t="shared" si="37"/>
        <v>7140</v>
      </c>
      <c r="K816" s="53">
        <f t="shared" si="38"/>
        <v>294.43298969072163</v>
      </c>
      <c r="L816" s="15"/>
      <c r="M816" s="55"/>
      <c r="N816" s="58">
        <v>5813</v>
      </c>
    </row>
    <row r="817" spans="2:14" x14ac:dyDescent="0.3">
      <c r="B817" s="10">
        <v>5814</v>
      </c>
      <c r="C817" s="6" t="s">
        <v>30</v>
      </c>
      <c r="D817" s="6">
        <v>833</v>
      </c>
      <c r="E817" s="6">
        <v>69</v>
      </c>
      <c r="F817" s="7">
        <v>8</v>
      </c>
      <c r="G817" s="21">
        <v>2.66</v>
      </c>
      <c r="H817" s="24">
        <v>3800</v>
      </c>
      <c r="I817" s="51">
        <f t="shared" si="36"/>
        <v>156.70103092783506</v>
      </c>
      <c r="J817" s="26">
        <f t="shared" si="37"/>
        <v>10108</v>
      </c>
      <c r="K817" s="53">
        <f t="shared" si="38"/>
        <v>416.82474226804129</v>
      </c>
      <c r="L817" s="15"/>
      <c r="M817" s="55"/>
      <c r="N817" s="58">
        <v>5814</v>
      </c>
    </row>
    <row r="818" spans="2:14" x14ac:dyDescent="0.3">
      <c r="B818" s="10">
        <v>5815</v>
      </c>
      <c r="C818" s="6" t="s">
        <v>30</v>
      </c>
      <c r="D818" s="6">
        <v>821</v>
      </c>
      <c r="E818" s="6">
        <v>54</v>
      </c>
      <c r="F818" s="7">
        <v>8</v>
      </c>
      <c r="G818" s="21">
        <v>1.66</v>
      </c>
      <c r="H818" s="24">
        <v>4000</v>
      </c>
      <c r="I818" s="51">
        <f t="shared" si="36"/>
        <v>164.94845360824743</v>
      </c>
      <c r="J818" s="26">
        <f t="shared" si="37"/>
        <v>6640</v>
      </c>
      <c r="K818" s="53">
        <f t="shared" si="38"/>
        <v>273.81443298969072</v>
      </c>
      <c r="L818" s="15"/>
      <c r="M818" s="55"/>
      <c r="N818" s="58">
        <v>5815</v>
      </c>
    </row>
    <row r="819" spans="2:14" x14ac:dyDescent="0.3">
      <c r="B819" s="10">
        <v>5816</v>
      </c>
      <c r="C819" s="6" t="s">
        <v>30</v>
      </c>
      <c r="D819" s="6">
        <v>1024</v>
      </c>
      <c r="E819" s="6">
        <v>46</v>
      </c>
      <c r="F819" s="7">
        <v>10</v>
      </c>
      <c r="G819" s="21">
        <v>1.52</v>
      </c>
      <c r="H819" s="24">
        <v>3000</v>
      </c>
      <c r="I819" s="51">
        <f t="shared" si="36"/>
        <v>123.71134020618557</v>
      </c>
      <c r="J819" s="26">
        <f t="shared" si="37"/>
        <v>4560</v>
      </c>
      <c r="K819" s="53">
        <f t="shared" si="38"/>
        <v>188.04123711340208</v>
      </c>
      <c r="L819" s="15"/>
      <c r="M819" s="55"/>
      <c r="N819" s="58">
        <v>5816</v>
      </c>
    </row>
    <row r="820" spans="2:14" x14ac:dyDescent="0.3">
      <c r="B820" s="10">
        <v>5817</v>
      </c>
      <c r="C820" s="6" t="s">
        <v>30</v>
      </c>
      <c r="D820" s="6">
        <v>1031</v>
      </c>
      <c r="E820" s="6">
        <v>68</v>
      </c>
      <c r="F820" s="7">
        <v>10</v>
      </c>
      <c r="G820" s="21">
        <v>3.23</v>
      </c>
      <c r="H820" s="24">
        <v>4200</v>
      </c>
      <c r="I820" s="51">
        <f t="shared" si="36"/>
        <v>173.1958762886598</v>
      </c>
      <c r="J820" s="26">
        <f t="shared" si="37"/>
        <v>13566</v>
      </c>
      <c r="K820" s="53">
        <f t="shared" si="38"/>
        <v>559.42268041237116</v>
      </c>
      <c r="L820" s="15"/>
      <c r="M820" s="55"/>
      <c r="N820" s="58">
        <v>5817</v>
      </c>
    </row>
    <row r="821" spans="2:14" x14ac:dyDescent="0.3">
      <c r="B821" s="10">
        <v>5818</v>
      </c>
      <c r="C821" s="6" t="s">
        <v>30</v>
      </c>
      <c r="D821" s="6">
        <v>826</v>
      </c>
      <c r="E821" s="6">
        <v>53</v>
      </c>
      <c r="F821" s="7">
        <v>8</v>
      </c>
      <c r="G821" s="21">
        <v>1.6</v>
      </c>
      <c r="H821" s="24">
        <v>3800</v>
      </c>
      <c r="I821" s="51">
        <f t="shared" si="36"/>
        <v>156.70103092783506</v>
      </c>
      <c r="J821" s="26">
        <f t="shared" si="37"/>
        <v>6080</v>
      </c>
      <c r="K821" s="53">
        <f t="shared" si="38"/>
        <v>250.7216494845361</v>
      </c>
      <c r="L821" s="15"/>
      <c r="M821" s="55"/>
      <c r="N821" s="58">
        <v>5818</v>
      </c>
    </row>
    <row r="822" spans="2:14" x14ac:dyDescent="0.3">
      <c r="B822" s="10">
        <v>5819</v>
      </c>
      <c r="C822" s="6" t="s">
        <v>30</v>
      </c>
      <c r="D822" s="6">
        <v>830</v>
      </c>
      <c r="E822" s="6">
        <v>71</v>
      </c>
      <c r="F822" s="7">
        <v>8</v>
      </c>
      <c r="G822" s="21">
        <v>2.81</v>
      </c>
      <c r="H822" s="24">
        <v>4200</v>
      </c>
      <c r="I822" s="51">
        <f t="shared" si="36"/>
        <v>173.1958762886598</v>
      </c>
      <c r="J822" s="26">
        <f t="shared" si="37"/>
        <v>11802</v>
      </c>
      <c r="K822" s="53">
        <f t="shared" si="38"/>
        <v>486.68041237113408</v>
      </c>
      <c r="L822" s="15"/>
      <c r="M822" s="55"/>
      <c r="N822" s="58">
        <v>5819</v>
      </c>
    </row>
    <row r="823" spans="2:14" x14ac:dyDescent="0.3">
      <c r="B823" s="10">
        <v>5820</v>
      </c>
      <c r="C823" s="6" t="s">
        <v>30</v>
      </c>
      <c r="D823" s="6">
        <v>825</v>
      </c>
      <c r="E823" s="6">
        <v>52</v>
      </c>
      <c r="F823" s="7">
        <v>8</v>
      </c>
      <c r="G823" s="21">
        <v>1.54</v>
      </c>
      <c r="H823" s="24">
        <v>3000</v>
      </c>
      <c r="I823" s="51">
        <f t="shared" si="36"/>
        <v>123.71134020618557</v>
      </c>
      <c r="J823" s="26">
        <f t="shared" si="37"/>
        <v>4620</v>
      </c>
      <c r="K823" s="53">
        <f t="shared" si="38"/>
        <v>190.51546391752578</v>
      </c>
      <c r="L823" s="15"/>
      <c r="M823" s="55"/>
      <c r="N823" s="58">
        <v>5820</v>
      </c>
    </row>
    <row r="824" spans="2:14" x14ac:dyDescent="0.3">
      <c r="B824" s="10">
        <v>5821</v>
      </c>
      <c r="C824" s="6" t="s">
        <v>30</v>
      </c>
      <c r="D824" s="6">
        <v>825</v>
      </c>
      <c r="E824" s="6">
        <v>62</v>
      </c>
      <c r="F824" s="7">
        <v>8</v>
      </c>
      <c r="G824" s="21">
        <v>2.17</v>
      </c>
      <c r="H824" s="24">
        <v>4400</v>
      </c>
      <c r="I824" s="51">
        <f t="shared" si="36"/>
        <v>181.44329896907217</v>
      </c>
      <c r="J824" s="26">
        <f t="shared" si="37"/>
        <v>9548</v>
      </c>
      <c r="K824" s="53">
        <f t="shared" si="38"/>
        <v>393.73195876288662</v>
      </c>
      <c r="L824" s="15"/>
      <c r="M824" s="55"/>
      <c r="N824" s="58">
        <v>5821</v>
      </c>
    </row>
    <row r="825" spans="2:14" x14ac:dyDescent="0.3">
      <c r="B825" s="10">
        <v>5822</v>
      </c>
      <c r="C825" s="6" t="s">
        <v>30</v>
      </c>
      <c r="D825" s="6">
        <v>827</v>
      </c>
      <c r="E825" s="6">
        <v>66</v>
      </c>
      <c r="F825" s="7">
        <v>8</v>
      </c>
      <c r="G825" s="21">
        <v>2.44</v>
      </c>
      <c r="H825" s="24">
        <v>4200</v>
      </c>
      <c r="I825" s="51">
        <f t="shared" si="36"/>
        <v>173.1958762886598</v>
      </c>
      <c r="J825" s="26">
        <f t="shared" si="37"/>
        <v>10248</v>
      </c>
      <c r="K825" s="53">
        <f t="shared" si="38"/>
        <v>422.59793814432993</v>
      </c>
      <c r="L825" s="15"/>
      <c r="M825" s="55"/>
      <c r="N825" s="58">
        <v>5822</v>
      </c>
    </row>
    <row r="826" spans="2:14" x14ac:dyDescent="0.3">
      <c r="B826" s="10">
        <v>5823</v>
      </c>
      <c r="C826" s="6" t="s">
        <v>30</v>
      </c>
      <c r="D826" s="6">
        <v>827</v>
      </c>
      <c r="E826" s="6">
        <v>62</v>
      </c>
      <c r="F826" s="7">
        <v>8</v>
      </c>
      <c r="G826" s="21">
        <v>2.17</v>
      </c>
      <c r="H826" s="24">
        <v>4200</v>
      </c>
      <c r="I826" s="51">
        <f t="shared" si="36"/>
        <v>173.1958762886598</v>
      </c>
      <c r="J826" s="26">
        <f t="shared" si="37"/>
        <v>9114</v>
      </c>
      <c r="K826" s="53">
        <f t="shared" si="38"/>
        <v>375.83505154639175</v>
      </c>
      <c r="L826" s="15"/>
      <c r="M826" s="55"/>
      <c r="N826" s="58">
        <v>5823</v>
      </c>
    </row>
    <row r="827" spans="2:14" x14ac:dyDescent="0.3">
      <c r="B827" s="10">
        <v>5824</v>
      </c>
      <c r="C827" s="6" t="s">
        <v>30</v>
      </c>
      <c r="D827" s="6">
        <v>1031</v>
      </c>
      <c r="E827" s="6">
        <v>65</v>
      </c>
      <c r="F827" s="7">
        <v>10</v>
      </c>
      <c r="G827" s="21">
        <v>2.96</v>
      </c>
      <c r="H827" s="24">
        <v>4400</v>
      </c>
      <c r="I827" s="51">
        <f t="shared" si="36"/>
        <v>181.44329896907217</v>
      </c>
      <c r="J827" s="26">
        <f t="shared" si="37"/>
        <v>13024</v>
      </c>
      <c r="K827" s="53">
        <f t="shared" si="38"/>
        <v>537.07216494845363</v>
      </c>
      <c r="L827" s="15"/>
      <c r="M827" s="55"/>
      <c r="N827" s="58">
        <v>5824</v>
      </c>
    </row>
    <row r="828" spans="2:14" x14ac:dyDescent="0.3">
      <c r="B828" s="10">
        <v>5825</v>
      </c>
      <c r="C828" s="6" t="s">
        <v>30</v>
      </c>
      <c r="D828" s="6">
        <v>1228</v>
      </c>
      <c r="E828" s="6">
        <v>47</v>
      </c>
      <c r="F828" s="7">
        <v>12</v>
      </c>
      <c r="G828" s="21">
        <v>1.9</v>
      </c>
      <c r="H828" s="24">
        <v>4000</v>
      </c>
      <c r="I828" s="51">
        <f t="shared" si="36"/>
        <v>164.94845360824743</v>
      </c>
      <c r="J828" s="26">
        <f t="shared" si="37"/>
        <v>7600</v>
      </c>
      <c r="K828" s="53">
        <f t="shared" si="38"/>
        <v>313.40206185567013</v>
      </c>
      <c r="L828" s="15"/>
      <c r="M828" s="55"/>
      <c r="N828" s="58">
        <v>5825</v>
      </c>
    </row>
    <row r="829" spans="2:14" x14ac:dyDescent="0.3">
      <c r="B829" s="10">
        <v>5826</v>
      </c>
      <c r="C829" s="6" t="s">
        <v>30</v>
      </c>
      <c r="D829" s="6">
        <v>1240</v>
      </c>
      <c r="E829" s="6">
        <v>57</v>
      </c>
      <c r="F829" s="7">
        <v>12</v>
      </c>
      <c r="G829" s="21">
        <v>2.76</v>
      </c>
      <c r="H829" s="24">
        <v>4200</v>
      </c>
      <c r="I829" s="51">
        <f t="shared" si="36"/>
        <v>173.1958762886598</v>
      </c>
      <c r="J829" s="26">
        <f t="shared" si="37"/>
        <v>11592</v>
      </c>
      <c r="K829" s="53">
        <f t="shared" si="38"/>
        <v>478.02061855670104</v>
      </c>
      <c r="L829" s="15"/>
      <c r="M829" s="55"/>
      <c r="N829" s="58">
        <v>5826</v>
      </c>
    </row>
    <row r="830" spans="2:14" x14ac:dyDescent="0.3">
      <c r="B830" s="10">
        <v>5827</v>
      </c>
      <c r="C830" s="6" t="s">
        <v>37</v>
      </c>
      <c r="D830" s="6">
        <v>1254</v>
      </c>
      <c r="E830" s="6">
        <v>40</v>
      </c>
      <c r="F830" s="7">
        <v>12</v>
      </c>
      <c r="G830" s="21">
        <v>1.4</v>
      </c>
      <c r="H830" s="24">
        <v>3900</v>
      </c>
      <c r="I830" s="51">
        <f t="shared" si="36"/>
        <v>160.82474226804123</v>
      </c>
      <c r="J830" s="26">
        <f t="shared" si="37"/>
        <v>5460</v>
      </c>
      <c r="K830" s="53">
        <f t="shared" si="38"/>
        <v>225.1546391752577</v>
      </c>
      <c r="L830" s="15"/>
      <c r="M830" s="55"/>
      <c r="N830" s="58">
        <v>5827</v>
      </c>
    </row>
    <row r="831" spans="2:14" x14ac:dyDescent="0.3">
      <c r="B831" s="10">
        <v>5828</v>
      </c>
      <c r="C831" s="6" t="s">
        <v>37</v>
      </c>
      <c r="D831" s="6">
        <v>1042</v>
      </c>
      <c r="E831" s="6">
        <v>44</v>
      </c>
      <c r="F831" s="7">
        <v>10</v>
      </c>
      <c r="G831" s="21">
        <v>1.41</v>
      </c>
      <c r="H831" s="24">
        <v>3900</v>
      </c>
      <c r="I831" s="51">
        <f t="shared" si="36"/>
        <v>160.82474226804123</v>
      </c>
      <c r="J831" s="26">
        <f t="shared" si="37"/>
        <v>5499</v>
      </c>
      <c r="K831" s="53">
        <f t="shared" si="38"/>
        <v>226.76288659793812</v>
      </c>
      <c r="L831" s="15"/>
      <c r="M831" s="55"/>
      <c r="N831" s="58">
        <v>5828</v>
      </c>
    </row>
    <row r="832" spans="2:14" x14ac:dyDescent="0.3">
      <c r="B832" s="10">
        <v>5829</v>
      </c>
      <c r="C832" s="6" t="s">
        <v>37</v>
      </c>
      <c r="D832" s="6">
        <v>1051</v>
      </c>
      <c r="E832" s="6">
        <v>40</v>
      </c>
      <c r="F832" s="7">
        <v>10</v>
      </c>
      <c r="G832" s="21">
        <v>1.17</v>
      </c>
      <c r="H832" s="24">
        <v>3900</v>
      </c>
      <c r="I832" s="51">
        <f t="shared" si="36"/>
        <v>160.82474226804123</v>
      </c>
      <c r="J832" s="26">
        <f t="shared" si="37"/>
        <v>4563</v>
      </c>
      <c r="K832" s="53">
        <f t="shared" si="38"/>
        <v>188.16494845360822</v>
      </c>
      <c r="L832" s="15"/>
      <c r="M832" s="55"/>
      <c r="N832" s="58">
        <v>5829</v>
      </c>
    </row>
    <row r="833" spans="2:14" x14ac:dyDescent="0.3">
      <c r="B833" s="10">
        <v>5830</v>
      </c>
      <c r="C833" s="6" t="s">
        <v>37</v>
      </c>
      <c r="D833" s="6">
        <v>1058</v>
      </c>
      <c r="E833" s="6">
        <v>51</v>
      </c>
      <c r="F833" s="7">
        <v>10</v>
      </c>
      <c r="G833" s="21">
        <v>1.9</v>
      </c>
      <c r="H833" s="24">
        <v>4000</v>
      </c>
      <c r="I833" s="51">
        <f t="shared" si="36"/>
        <v>164.94845360824743</v>
      </c>
      <c r="J833" s="26">
        <f t="shared" si="37"/>
        <v>7600</v>
      </c>
      <c r="K833" s="53">
        <f t="shared" si="38"/>
        <v>313.40206185567013</v>
      </c>
      <c r="L833" s="15"/>
      <c r="M833" s="55"/>
      <c r="N833" s="58">
        <v>5830</v>
      </c>
    </row>
    <row r="834" spans="2:14" x14ac:dyDescent="0.3">
      <c r="B834" s="10">
        <v>5831</v>
      </c>
      <c r="C834" s="6" t="s">
        <v>37</v>
      </c>
      <c r="D834" s="6">
        <v>1053</v>
      </c>
      <c r="E834" s="6">
        <v>53</v>
      </c>
      <c r="F834" s="7">
        <v>10</v>
      </c>
      <c r="G834" s="21">
        <v>2.06</v>
      </c>
      <c r="H834" s="24">
        <v>4000</v>
      </c>
      <c r="I834" s="51">
        <f t="shared" si="36"/>
        <v>164.94845360824743</v>
      </c>
      <c r="J834" s="26">
        <f t="shared" si="37"/>
        <v>8240</v>
      </c>
      <c r="K834" s="53">
        <f t="shared" si="38"/>
        <v>339.79381443298973</v>
      </c>
      <c r="L834" s="15"/>
      <c r="M834" s="55"/>
      <c r="N834" s="58">
        <v>5831</v>
      </c>
    </row>
    <row r="835" spans="2:14" x14ac:dyDescent="0.3">
      <c r="B835" s="10">
        <v>5832</v>
      </c>
      <c r="C835" s="6" t="s">
        <v>37</v>
      </c>
      <c r="D835" s="6">
        <v>1048</v>
      </c>
      <c r="E835" s="6">
        <v>44</v>
      </c>
      <c r="F835" s="7">
        <v>10</v>
      </c>
      <c r="G835" s="21">
        <v>1.41</v>
      </c>
      <c r="H835" s="24">
        <v>3900</v>
      </c>
      <c r="I835" s="51">
        <f t="shared" si="36"/>
        <v>160.82474226804123</v>
      </c>
      <c r="J835" s="26">
        <f t="shared" si="37"/>
        <v>5499</v>
      </c>
      <c r="K835" s="53">
        <f t="shared" si="38"/>
        <v>226.76288659793812</v>
      </c>
      <c r="L835" s="15"/>
      <c r="M835" s="55"/>
      <c r="N835" s="58">
        <v>5832</v>
      </c>
    </row>
    <row r="836" spans="2:14" x14ac:dyDescent="0.3">
      <c r="B836" s="10">
        <v>5833</v>
      </c>
      <c r="C836" s="6" t="s">
        <v>37</v>
      </c>
      <c r="D836" s="6">
        <v>849</v>
      </c>
      <c r="E836" s="6">
        <v>52</v>
      </c>
      <c r="F836" s="7">
        <v>8</v>
      </c>
      <c r="G836" s="21">
        <v>1.58</v>
      </c>
      <c r="H836" s="24">
        <v>4000</v>
      </c>
      <c r="I836" s="51">
        <f t="shared" si="36"/>
        <v>164.94845360824743</v>
      </c>
      <c r="J836" s="26">
        <f t="shared" si="37"/>
        <v>6320</v>
      </c>
      <c r="K836" s="53">
        <f t="shared" si="38"/>
        <v>260.61855670103097</v>
      </c>
      <c r="L836" s="15"/>
      <c r="M836" s="55"/>
      <c r="N836" s="58">
        <v>5833</v>
      </c>
    </row>
    <row r="837" spans="2:14" x14ac:dyDescent="0.3">
      <c r="B837" s="10">
        <v>5834</v>
      </c>
      <c r="C837" s="6" t="s">
        <v>37</v>
      </c>
      <c r="D837" s="6">
        <v>1260</v>
      </c>
      <c r="E837" s="6">
        <v>36</v>
      </c>
      <c r="F837" s="7">
        <v>12</v>
      </c>
      <c r="G837" s="21">
        <v>1.1299999999999999</v>
      </c>
      <c r="H837" s="24">
        <v>3900</v>
      </c>
      <c r="I837" s="51">
        <f t="shared" si="36"/>
        <v>160.82474226804123</v>
      </c>
      <c r="J837" s="26">
        <f t="shared" si="37"/>
        <v>4407</v>
      </c>
      <c r="K837" s="53">
        <f t="shared" si="38"/>
        <v>181.73195876288656</v>
      </c>
      <c r="L837" s="15"/>
      <c r="M837" s="55"/>
      <c r="N837" s="58">
        <v>5834</v>
      </c>
    </row>
    <row r="838" spans="2:14" x14ac:dyDescent="0.3">
      <c r="B838" s="10">
        <v>5835</v>
      </c>
      <c r="C838" s="6" t="s">
        <v>37</v>
      </c>
      <c r="D838" s="6">
        <v>1253</v>
      </c>
      <c r="E838" s="6">
        <v>35</v>
      </c>
      <c r="F838" s="7">
        <v>12</v>
      </c>
      <c r="G838" s="21">
        <v>1.07</v>
      </c>
      <c r="H838" s="24">
        <v>3900</v>
      </c>
      <c r="I838" s="51">
        <f t="shared" si="36"/>
        <v>160.82474226804123</v>
      </c>
      <c r="J838" s="26">
        <f t="shared" si="37"/>
        <v>4173</v>
      </c>
      <c r="K838" s="53">
        <f t="shared" si="38"/>
        <v>172.08247422680412</v>
      </c>
      <c r="L838" s="15"/>
      <c r="M838" s="55"/>
      <c r="N838" s="58">
        <v>5835</v>
      </c>
    </row>
    <row r="839" spans="2:14" x14ac:dyDescent="0.3">
      <c r="B839" s="10">
        <v>5836</v>
      </c>
      <c r="C839" s="6" t="s">
        <v>37</v>
      </c>
      <c r="D839" s="6">
        <v>1252</v>
      </c>
      <c r="E839" s="6">
        <v>46</v>
      </c>
      <c r="F839" s="7">
        <v>12</v>
      </c>
      <c r="G839" s="21">
        <v>1.86</v>
      </c>
      <c r="H839" s="24">
        <v>4000</v>
      </c>
      <c r="I839" s="51">
        <f t="shared" si="36"/>
        <v>164.94845360824743</v>
      </c>
      <c r="J839" s="26">
        <f t="shared" si="37"/>
        <v>7440</v>
      </c>
      <c r="K839" s="53">
        <f t="shared" si="38"/>
        <v>306.80412371134025</v>
      </c>
      <c r="L839" s="15"/>
      <c r="M839" s="55"/>
      <c r="N839" s="58">
        <v>5836</v>
      </c>
    </row>
    <row r="840" spans="2:14" x14ac:dyDescent="0.3">
      <c r="B840" s="10">
        <v>5837</v>
      </c>
      <c r="C840" s="6" t="s">
        <v>37</v>
      </c>
      <c r="D840" s="6">
        <v>1259</v>
      </c>
      <c r="E840" s="6">
        <v>43</v>
      </c>
      <c r="F840" s="7">
        <v>12</v>
      </c>
      <c r="G840" s="21">
        <v>1.62</v>
      </c>
      <c r="H840" s="24">
        <v>4000</v>
      </c>
      <c r="I840" s="51">
        <f t="shared" si="36"/>
        <v>164.94845360824743</v>
      </c>
      <c r="J840" s="26">
        <f t="shared" si="37"/>
        <v>6480</v>
      </c>
      <c r="K840" s="53">
        <f t="shared" si="38"/>
        <v>267.21649484536084</v>
      </c>
      <c r="L840" s="15"/>
      <c r="M840" s="55"/>
      <c r="N840" s="58">
        <v>5837</v>
      </c>
    </row>
    <row r="841" spans="2:14" x14ac:dyDescent="0.3">
      <c r="B841" s="10">
        <v>5838</v>
      </c>
      <c r="C841" s="6" t="s">
        <v>37</v>
      </c>
      <c r="D841" s="6">
        <v>842</v>
      </c>
      <c r="E841" s="6">
        <v>39</v>
      </c>
      <c r="F841" s="7">
        <v>8</v>
      </c>
      <c r="G841" s="21">
        <v>0.89</v>
      </c>
      <c r="H841" s="24">
        <v>4000</v>
      </c>
      <c r="I841" s="51">
        <f t="shared" ref="I841:I904" si="39">H841/$E$3</f>
        <v>164.94845360824743</v>
      </c>
      <c r="J841" s="26">
        <f t="shared" ref="J841:J904" si="40">H841*G841</f>
        <v>3560</v>
      </c>
      <c r="K841" s="53">
        <f t="shared" ref="K841:K904" si="41">I841*G841</f>
        <v>146.80412371134022</v>
      </c>
      <c r="L841" s="15"/>
      <c r="M841" s="55"/>
      <c r="N841" s="58">
        <v>5838</v>
      </c>
    </row>
    <row r="842" spans="2:14" x14ac:dyDescent="0.3">
      <c r="B842" s="10">
        <v>5839</v>
      </c>
      <c r="C842" s="6" t="s">
        <v>37</v>
      </c>
      <c r="D842" s="6">
        <v>843</v>
      </c>
      <c r="E842" s="6">
        <v>39</v>
      </c>
      <c r="F842" s="7">
        <v>8</v>
      </c>
      <c r="G842" s="21">
        <v>0.89</v>
      </c>
      <c r="H842" s="24">
        <v>3900</v>
      </c>
      <c r="I842" s="51">
        <f t="shared" si="39"/>
        <v>160.82474226804123</v>
      </c>
      <c r="J842" s="26">
        <f t="shared" si="40"/>
        <v>3471</v>
      </c>
      <c r="K842" s="53">
        <f t="shared" si="41"/>
        <v>143.13402061855669</v>
      </c>
      <c r="L842" s="15"/>
      <c r="M842" s="55"/>
      <c r="N842" s="58">
        <v>5839</v>
      </c>
    </row>
    <row r="843" spans="2:14" x14ac:dyDescent="0.3">
      <c r="B843" s="10">
        <v>5840</v>
      </c>
      <c r="C843" s="6" t="s">
        <v>37</v>
      </c>
      <c r="D843" s="6">
        <v>1044</v>
      </c>
      <c r="E843" s="6">
        <v>56</v>
      </c>
      <c r="F843" s="7">
        <v>10</v>
      </c>
      <c r="G843" s="21">
        <v>2.2999999999999998</v>
      </c>
      <c r="H843" s="24">
        <v>4200</v>
      </c>
      <c r="I843" s="51">
        <f t="shared" si="39"/>
        <v>173.1958762886598</v>
      </c>
      <c r="J843" s="26">
        <f t="shared" si="40"/>
        <v>9660</v>
      </c>
      <c r="K843" s="53">
        <f t="shared" si="41"/>
        <v>398.35051546391753</v>
      </c>
      <c r="L843" s="15"/>
      <c r="M843" s="15"/>
      <c r="N843" s="58">
        <v>5840</v>
      </c>
    </row>
    <row r="844" spans="2:14" x14ac:dyDescent="0.3">
      <c r="B844" s="10">
        <v>5841</v>
      </c>
      <c r="C844" s="6" t="s">
        <v>35</v>
      </c>
      <c r="D844" s="6">
        <v>520</v>
      </c>
      <c r="E844" s="6">
        <v>41</v>
      </c>
      <c r="F844" s="7">
        <v>5</v>
      </c>
      <c r="G844" s="21">
        <v>0.75</v>
      </c>
      <c r="H844" s="24">
        <v>6500</v>
      </c>
      <c r="I844" s="51">
        <f t="shared" si="39"/>
        <v>268.04123711340208</v>
      </c>
      <c r="J844" s="26">
        <f t="shared" si="40"/>
        <v>4875</v>
      </c>
      <c r="K844" s="53">
        <f t="shared" si="41"/>
        <v>201.03092783505156</v>
      </c>
      <c r="L844" s="15"/>
      <c r="M844" s="15"/>
      <c r="N844" s="58">
        <v>5841</v>
      </c>
    </row>
    <row r="845" spans="2:14" x14ac:dyDescent="0.3">
      <c r="B845" s="10">
        <v>5842</v>
      </c>
      <c r="C845" s="6" t="s">
        <v>35</v>
      </c>
      <c r="D845" s="6">
        <v>520</v>
      </c>
      <c r="E845" s="6">
        <v>40</v>
      </c>
      <c r="F845" s="7">
        <v>5</v>
      </c>
      <c r="G845" s="21">
        <v>0.72</v>
      </c>
      <c r="H845" s="24">
        <v>6500</v>
      </c>
      <c r="I845" s="51">
        <f t="shared" si="39"/>
        <v>268.04123711340208</v>
      </c>
      <c r="J845" s="26">
        <f t="shared" si="40"/>
        <v>4680</v>
      </c>
      <c r="K845" s="53">
        <f t="shared" si="41"/>
        <v>192.98969072164948</v>
      </c>
      <c r="L845" s="15"/>
      <c r="M845" s="15"/>
      <c r="N845" s="58">
        <v>5842</v>
      </c>
    </row>
    <row r="846" spans="2:14" x14ac:dyDescent="0.3">
      <c r="B846" s="10">
        <v>5843</v>
      </c>
      <c r="C846" s="6" t="s">
        <v>35</v>
      </c>
      <c r="D846" s="6">
        <v>515</v>
      </c>
      <c r="E846" s="6">
        <v>43</v>
      </c>
      <c r="F846" s="7">
        <v>5</v>
      </c>
      <c r="G846" s="21">
        <v>0.83</v>
      </c>
      <c r="H846" s="24">
        <v>5000</v>
      </c>
      <c r="I846" s="51">
        <f t="shared" si="39"/>
        <v>206.18556701030928</v>
      </c>
      <c r="J846" s="26">
        <f t="shared" si="40"/>
        <v>4150</v>
      </c>
      <c r="K846" s="53">
        <f t="shared" si="41"/>
        <v>171.13402061855669</v>
      </c>
      <c r="L846" s="15"/>
      <c r="M846" s="15"/>
      <c r="N846" s="58">
        <v>5843</v>
      </c>
    </row>
    <row r="847" spans="2:14" x14ac:dyDescent="0.3">
      <c r="B847" s="10">
        <v>5844</v>
      </c>
      <c r="C847" s="6" t="s">
        <v>35</v>
      </c>
      <c r="D847" s="6">
        <v>519</v>
      </c>
      <c r="E847" s="6">
        <v>37</v>
      </c>
      <c r="F847" s="7">
        <v>5</v>
      </c>
      <c r="G847" s="21">
        <v>0.62</v>
      </c>
      <c r="H847" s="24">
        <v>6000</v>
      </c>
      <c r="I847" s="51">
        <f t="shared" si="39"/>
        <v>247.42268041237114</v>
      </c>
      <c r="J847" s="26">
        <f t="shared" si="40"/>
        <v>3720</v>
      </c>
      <c r="K847" s="53">
        <f t="shared" si="41"/>
        <v>153.4020618556701</v>
      </c>
      <c r="L847" s="15"/>
      <c r="M847" s="15"/>
      <c r="N847" s="58">
        <v>5844</v>
      </c>
    </row>
    <row r="848" spans="2:14" x14ac:dyDescent="0.3">
      <c r="B848" s="10">
        <v>5845</v>
      </c>
      <c r="C848" s="6" t="s">
        <v>35</v>
      </c>
      <c r="D848" s="6">
        <v>517</v>
      </c>
      <c r="E848" s="6">
        <v>32</v>
      </c>
      <c r="F848" s="7">
        <v>5</v>
      </c>
      <c r="G848" s="21">
        <v>0.47</v>
      </c>
      <c r="H848" s="24">
        <v>3500</v>
      </c>
      <c r="I848" s="51">
        <f t="shared" si="39"/>
        <v>144.32989690721649</v>
      </c>
      <c r="J848" s="26">
        <f t="shared" si="40"/>
        <v>1645</v>
      </c>
      <c r="K848" s="53">
        <f t="shared" si="41"/>
        <v>67.835051546391753</v>
      </c>
      <c r="L848" s="15"/>
      <c r="M848" s="15"/>
      <c r="N848" s="58">
        <v>5845</v>
      </c>
    </row>
    <row r="849" spans="2:14" x14ac:dyDescent="0.3">
      <c r="B849" s="10">
        <v>5846</v>
      </c>
      <c r="C849" s="6" t="s">
        <v>35</v>
      </c>
      <c r="D849" s="6">
        <v>516</v>
      </c>
      <c r="E849" s="6">
        <v>38</v>
      </c>
      <c r="F849" s="7">
        <v>5</v>
      </c>
      <c r="G849" s="21">
        <v>0.65</v>
      </c>
      <c r="H849" s="24">
        <v>4000</v>
      </c>
      <c r="I849" s="51">
        <f t="shared" si="39"/>
        <v>164.94845360824743</v>
      </c>
      <c r="J849" s="26">
        <f t="shared" si="40"/>
        <v>2600</v>
      </c>
      <c r="K849" s="53">
        <f t="shared" si="41"/>
        <v>107.21649484536084</v>
      </c>
      <c r="L849" s="15"/>
      <c r="M849" s="15"/>
      <c r="N849" s="58">
        <v>5846</v>
      </c>
    </row>
    <row r="850" spans="2:14" x14ac:dyDescent="0.3">
      <c r="B850" s="10">
        <v>5847</v>
      </c>
      <c r="C850" s="6" t="s">
        <v>35</v>
      </c>
      <c r="D850" s="6">
        <v>514</v>
      </c>
      <c r="E850" s="6">
        <v>37</v>
      </c>
      <c r="F850" s="7">
        <v>5</v>
      </c>
      <c r="G850" s="21">
        <v>0.62</v>
      </c>
      <c r="H850" s="24">
        <v>3800</v>
      </c>
      <c r="I850" s="51">
        <f t="shared" si="39"/>
        <v>156.70103092783506</v>
      </c>
      <c r="J850" s="26">
        <f t="shared" si="40"/>
        <v>2356</v>
      </c>
      <c r="K850" s="53">
        <f t="shared" si="41"/>
        <v>97.154639175257742</v>
      </c>
      <c r="L850" s="15"/>
      <c r="M850" s="15"/>
      <c r="N850" s="58">
        <v>5847</v>
      </c>
    </row>
    <row r="851" spans="2:14" x14ac:dyDescent="0.3">
      <c r="B851" s="10">
        <v>5848</v>
      </c>
      <c r="C851" s="6" t="s">
        <v>35</v>
      </c>
      <c r="D851" s="6">
        <v>518</v>
      </c>
      <c r="E851" s="6">
        <v>34</v>
      </c>
      <c r="F851" s="7">
        <v>5</v>
      </c>
      <c r="G851" s="21">
        <v>0.52</v>
      </c>
      <c r="H851" s="24">
        <v>4000</v>
      </c>
      <c r="I851" s="51">
        <f t="shared" si="39"/>
        <v>164.94845360824743</v>
      </c>
      <c r="J851" s="26">
        <f t="shared" si="40"/>
        <v>2080</v>
      </c>
      <c r="K851" s="53">
        <f t="shared" si="41"/>
        <v>85.773195876288668</v>
      </c>
      <c r="L851" s="15"/>
      <c r="M851" s="15"/>
      <c r="N851" s="58">
        <v>5848</v>
      </c>
    </row>
    <row r="852" spans="2:14" x14ac:dyDescent="0.3">
      <c r="B852" s="10">
        <v>5849</v>
      </c>
      <c r="C852" s="6" t="s">
        <v>35</v>
      </c>
      <c r="D852" s="6">
        <v>518</v>
      </c>
      <c r="E852" s="6">
        <v>42</v>
      </c>
      <c r="F852" s="7">
        <v>5</v>
      </c>
      <c r="G852" s="21">
        <v>0.79</v>
      </c>
      <c r="H852" s="24">
        <v>6000</v>
      </c>
      <c r="I852" s="51">
        <f t="shared" si="39"/>
        <v>247.42268041237114</v>
      </c>
      <c r="J852" s="26">
        <f t="shared" si="40"/>
        <v>4740</v>
      </c>
      <c r="K852" s="53">
        <f t="shared" si="41"/>
        <v>195.46391752577321</v>
      </c>
      <c r="L852" s="15"/>
      <c r="M852" s="15"/>
      <c r="N852" s="58">
        <v>5849</v>
      </c>
    </row>
    <row r="853" spans="2:14" x14ac:dyDescent="0.3">
      <c r="B853" s="10">
        <v>5850</v>
      </c>
      <c r="C853" s="6" t="s">
        <v>35</v>
      </c>
      <c r="D853" s="6">
        <v>511</v>
      </c>
      <c r="E853" s="6">
        <v>43</v>
      </c>
      <c r="F853" s="7">
        <v>5</v>
      </c>
      <c r="G853" s="21">
        <v>0.83</v>
      </c>
      <c r="H853" s="24">
        <v>6500</v>
      </c>
      <c r="I853" s="51">
        <f t="shared" si="39"/>
        <v>268.04123711340208</v>
      </c>
      <c r="J853" s="26">
        <f t="shared" si="40"/>
        <v>5395</v>
      </c>
      <c r="K853" s="53">
        <f t="shared" si="41"/>
        <v>222.4742268041237</v>
      </c>
      <c r="L853" s="15"/>
      <c r="M853" s="15"/>
      <c r="N853" s="58">
        <v>5850</v>
      </c>
    </row>
    <row r="854" spans="2:14" x14ac:dyDescent="0.3">
      <c r="B854" s="10">
        <v>5851</v>
      </c>
      <c r="C854" s="6" t="s">
        <v>35</v>
      </c>
      <c r="D854" s="6">
        <v>521</v>
      </c>
      <c r="E854" s="6">
        <v>40</v>
      </c>
      <c r="F854" s="7">
        <v>5</v>
      </c>
      <c r="G854" s="21">
        <v>0.72</v>
      </c>
      <c r="H854" s="24">
        <v>5500</v>
      </c>
      <c r="I854" s="51">
        <f t="shared" si="39"/>
        <v>226.8041237113402</v>
      </c>
      <c r="J854" s="26">
        <f t="shared" si="40"/>
        <v>3960</v>
      </c>
      <c r="K854" s="53">
        <f t="shared" si="41"/>
        <v>163.29896907216494</v>
      </c>
      <c r="L854" s="15"/>
      <c r="M854" s="15"/>
      <c r="N854" s="58">
        <v>5851</v>
      </c>
    </row>
    <row r="855" spans="2:14" x14ac:dyDescent="0.3">
      <c r="B855" s="10">
        <v>5852</v>
      </c>
      <c r="C855" s="6" t="s">
        <v>35</v>
      </c>
      <c r="D855" s="6">
        <v>524</v>
      </c>
      <c r="E855" s="6">
        <v>45</v>
      </c>
      <c r="F855" s="7">
        <v>5</v>
      </c>
      <c r="G855" s="21">
        <v>0.9</v>
      </c>
      <c r="H855" s="24">
        <v>6500</v>
      </c>
      <c r="I855" s="51">
        <f t="shared" si="39"/>
        <v>268.04123711340208</v>
      </c>
      <c r="J855" s="26">
        <f t="shared" si="40"/>
        <v>5850</v>
      </c>
      <c r="K855" s="53">
        <f t="shared" si="41"/>
        <v>241.23711340206188</v>
      </c>
      <c r="L855" s="15"/>
      <c r="M855" s="15"/>
      <c r="N855" s="58">
        <v>5852</v>
      </c>
    </row>
    <row r="856" spans="2:14" x14ac:dyDescent="0.3">
      <c r="B856" s="10">
        <v>5853</v>
      </c>
      <c r="C856" s="6" t="s">
        <v>35</v>
      </c>
      <c r="D856" s="6">
        <v>515</v>
      </c>
      <c r="E856" s="6">
        <v>38</v>
      </c>
      <c r="F856" s="7">
        <v>5</v>
      </c>
      <c r="G856" s="21">
        <v>0.65</v>
      </c>
      <c r="H856" s="24">
        <v>3500</v>
      </c>
      <c r="I856" s="51">
        <f t="shared" si="39"/>
        <v>144.32989690721649</v>
      </c>
      <c r="J856" s="26">
        <f t="shared" si="40"/>
        <v>2275</v>
      </c>
      <c r="K856" s="53">
        <f t="shared" si="41"/>
        <v>93.814432989690729</v>
      </c>
      <c r="L856" s="15"/>
      <c r="M856" s="15"/>
      <c r="N856" s="58">
        <v>5853</v>
      </c>
    </row>
    <row r="857" spans="2:14" x14ac:dyDescent="0.3">
      <c r="B857" s="10">
        <v>5854</v>
      </c>
      <c r="C857" s="6" t="s">
        <v>35</v>
      </c>
      <c r="D857" s="6">
        <v>515</v>
      </c>
      <c r="E857" s="6">
        <v>38</v>
      </c>
      <c r="F857" s="7">
        <v>5</v>
      </c>
      <c r="G857" s="21">
        <v>0.65</v>
      </c>
      <c r="H857" s="24">
        <v>4000</v>
      </c>
      <c r="I857" s="51">
        <f t="shared" si="39"/>
        <v>164.94845360824743</v>
      </c>
      <c r="J857" s="26">
        <f t="shared" si="40"/>
        <v>2600</v>
      </c>
      <c r="K857" s="53">
        <f t="shared" si="41"/>
        <v>107.21649484536084</v>
      </c>
      <c r="L857" s="15"/>
      <c r="M857" s="15"/>
      <c r="N857" s="58">
        <v>5854</v>
      </c>
    </row>
    <row r="858" spans="2:14" x14ac:dyDescent="0.3">
      <c r="B858" s="10">
        <v>5855</v>
      </c>
      <c r="C858" s="6" t="s">
        <v>35</v>
      </c>
      <c r="D858" s="6">
        <v>517</v>
      </c>
      <c r="E858" s="6">
        <v>35</v>
      </c>
      <c r="F858" s="7">
        <v>5</v>
      </c>
      <c r="G858" s="21">
        <v>0.55000000000000004</v>
      </c>
      <c r="H858" s="24">
        <v>4000</v>
      </c>
      <c r="I858" s="51">
        <f t="shared" si="39"/>
        <v>164.94845360824743</v>
      </c>
      <c r="J858" s="26">
        <f t="shared" si="40"/>
        <v>2200</v>
      </c>
      <c r="K858" s="53">
        <f t="shared" si="41"/>
        <v>90.721649484536101</v>
      </c>
      <c r="L858" s="15"/>
      <c r="M858" s="15"/>
      <c r="N858" s="58">
        <v>5855</v>
      </c>
    </row>
    <row r="859" spans="2:14" x14ac:dyDescent="0.3">
      <c r="B859" s="10">
        <v>5856</v>
      </c>
      <c r="C859" s="6" t="s">
        <v>35</v>
      </c>
      <c r="D859" s="6">
        <v>522</v>
      </c>
      <c r="E859" s="6">
        <v>48</v>
      </c>
      <c r="F859" s="7">
        <v>5</v>
      </c>
      <c r="G859" s="21">
        <v>1.02</v>
      </c>
      <c r="H859" s="24">
        <v>7000</v>
      </c>
      <c r="I859" s="51">
        <f t="shared" si="39"/>
        <v>288.65979381443299</v>
      </c>
      <c r="J859" s="26">
        <f t="shared" si="40"/>
        <v>7140</v>
      </c>
      <c r="K859" s="53">
        <f t="shared" si="41"/>
        <v>294.43298969072163</v>
      </c>
      <c r="L859" s="15"/>
      <c r="M859" s="15"/>
      <c r="N859" s="58">
        <v>5856</v>
      </c>
    </row>
    <row r="860" spans="2:14" x14ac:dyDescent="0.3">
      <c r="B860" s="10">
        <v>5857</v>
      </c>
      <c r="C860" s="6" t="s">
        <v>35</v>
      </c>
      <c r="D860" s="6">
        <v>525</v>
      </c>
      <c r="E860" s="6">
        <v>37</v>
      </c>
      <c r="F860" s="7">
        <v>5</v>
      </c>
      <c r="G860" s="21">
        <v>0.62</v>
      </c>
      <c r="H860" s="24">
        <v>6000</v>
      </c>
      <c r="I860" s="51">
        <f t="shared" si="39"/>
        <v>247.42268041237114</v>
      </c>
      <c r="J860" s="26">
        <f t="shared" si="40"/>
        <v>3720</v>
      </c>
      <c r="K860" s="53">
        <f t="shared" si="41"/>
        <v>153.4020618556701</v>
      </c>
      <c r="L860" s="15"/>
      <c r="M860" s="15"/>
      <c r="N860" s="58">
        <v>5857</v>
      </c>
    </row>
    <row r="861" spans="2:14" x14ac:dyDescent="0.3">
      <c r="B861" s="10">
        <v>5858</v>
      </c>
      <c r="C861" s="6" t="s">
        <v>35</v>
      </c>
      <c r="D861" s="6">
        <v>412</v>
      </c>
      <c r="E861" s="6">
        <v>46</v>
      </c>
      <c r="F861" s="7">
        <v>4</v>
      </c>
      <c r="G861" s="21">
        <v>0.74</v>
      </c>
      <c r="H861" s="24">
        <v>6000</v>
      </c>
      <c r="I861" s="51">
        <f t="shared" si="39"/>
        <v>247.42268041237114</v>
      </c>
      <c r="J861" s="26">
        <f t="shared" si="40"/>
        <v>4440</v>
      </c>
      <c r="K861" s="53">
        <f t="shared" si="41"/>
        <v>183.09278350515464</v>
      </c>
      <c r="L861" s="15"/>
      <c r="M861" s="15"/>
      <c r="N861" s="58">
        <v>5858</v>
      </c>
    </row>
    <row r="862" spans="2:14" x14ac:dyDescent="0.3">
      <c r="B862" s="10">
        <v>5859</v>
      </c>
      <c r="C862" s="6" t="s">
        <v>35</v>
      </c>
      <c r="D862" s="6">
        <v>409</v>
      </c>
      <c r="E862" s="6">
        <v>56</v>
      </c>
      <c r="F862" s="7">
        <v>4</v>
      </c>
      <c r="G862" s="21">
        <v>1.08</v>
      </c>
      <c r="H862" s="24">
        <v>5000</v>
      </c>
      <c r="I862" s="51">
        <f t="shared" si="39"/>
        <v>206.18556701030928</v>
      </c>
      <c r="J862" s="26">
        <f t="shared" si="40"/>
        <v>5400</v>
      </c>
      <c r="K862" s="53">
        <f t="shared" si="41"/>
        <v>222.68041237113405</v>
      </c>
      <c r="L862" s="15"/>
      <c r="M862" s="15"/>
      <c r="N862" s="58">
        <v>5859</v>
      </c>
    </row>
    <row r="863" spans="2:14" x14ac:dyDescent="0.3">
      <c r="B863" s="10">
        <v>5860</v>
      </c>
      <c r="C863" s="6" t="s">
        <v>35</v>
      </c>
      <c r="D863" s="6">
        <v>413</v>
      </c>
      <c r="E863" s="6">
        <v>40</v>
      </c>
      <c r="F863" s="7">
        <v>4</v>
      </c>
      <c r="G863" s="21">
        <v>0.56000000000000005</v>
      </c>
      <c r="H863" s="24">
        <v>6500</v>
      </c>
      <c r="I863" s="51">
        <f t="shared" si="39"/>
        <v>268.04123711340208</v>
      </c>
      <c r="J863" s="26">
        <f t="shared" si="40"/>
        <v>3640.0000000000005</v>
      </c>
      <c r="K863" s="53">
        <f t="shared" si="41"/>
        <v>150.10309278350519</v>
      </c>
      <c r="L863" s="15"/>
      <c r="M863" s="15"/>
      <c r="N863" s="58">
        <v>5860</v>
      </c>
    </row>
    <row r="864" spans="2:14" x14ac:dyDescent="0.3">
      <c r="B864" s="10">
        <v>5861</v>
      </c>
      <c r="C864" s="6" t="s">
        <v>35</v>
      </c>
      <c r="D864" s="6">
        <v>419</v>
      </c>
      <c r="E864" s="6">
        <v>52</v>
      </c>
      <c r="F864" s="7">
        <v>4</v>
      </c>
      <c r="G864" s="21">
        <v>0.94</v>
      </c>
      <c r="H864" s="24">
        <v>6000</v>
      </c>
      <c r="I864" s="51">
        <f t="shared" si="39"/>
        <v>247.42268041237114</v>
      </c>
      <c r="J864" s="26">
        <f t="shared" si="40"/>
        <v>5640</v>
      </c>
      <c r="K864" s="53">
        <f t="shared" si="41"/>
        <v>232.57731958762886</v>
      </c>
      <c r="L864" s="15"/>
      <c r="M864" s="15"/>
      <c r="N864" s="58">
        <v>5861</v>
      </c>
    </row>
    <row r="865" spans="2:14" x14ac:dyDescent="0.3">
      <c r="B865" s="10">
        <v>5862</v>
      </c>
      <c r="C865" s="6" t="s">
        <v>35</v>
      </c>
      <c r="D865" s="6">
        <v>410</v>
      </c>
      <c r="E865" s="6">
        <v>43</v>
      </c>
      <c r="F865" s="7">
        <v>4</v>
      </c>
      <c r="G865" s="21">
        <v>0.65</v>
      </c>
      <c r="H865" s="24">
        <v>6000</v>
      </c>
      <c r="I865" s="51">
        <f t="shared" si="39"/>
        <v>247.42268041237114</v>
      </c>
      <c r="J865" s="26">
        <f t="shared" si="40"/>
        <v>3900</v>
      </c>
      <c r="K865" s="53">
        <f t="shared" si="41"/>
        <v>160.82474226804123</v>
      </c>
      <c r="L865" s="15"/>
      <c r="M865" s="15"/>
      <c r="N865" s="58">
        <v>5862</v>
      </c>
    </row>
    <row r="866" spans="2:14" x14ac:dyDescent="0.3">
      <c r="B866" s="10">
        <v>5863</v>
      </c>
      <c r="C866" s="6" t="s">
        <v>35</v>
      </c>
      <c r="D866" s="6">
        <v>416</v>
      </c>
      <c r="E866" s="6">
        <v>46</v>
      </c>
      <c r="F866" s="7">
        <v>4</v>
      </c>
      <c r="G866" s="21">
        <v>0.74</v>
      </c>
      <c r="H866" s="24">
        <v>5500</v>
      </c>
      <c r="I866" s="51">
        <f t="shared" si="39"/>
        <v>226.8041237113402</v>
      </c>
      <c r="J866" s="26">
        <f t="shared" si="40"/>
        <v>4070</v>
      </c>
      <c r="K866" s="53">
        <f t="shared" si="41"/>
        <v>167.83505154639175</v>
      </c>
      <c r="L866" s="15"/>
      <c r="M866" s="15"/>
      <c r="N866" s="58">
        <v>5863</v>
      </c>
    </row>
    <row r="867" spans="2:14" x14ac:dyDescent="0.3">
      <c r="B867" s="10">
        <v>5864</v>
      </c>
      <c r="C867" s="6" t="s">
        <v>35</v>
      </c>
      <c r="D867" s="6">
        <v>412</v>
      </c>
      <c r="E867" s="6">
        <v>59</v>
      </c>
      <c r="F867" s="7">
        <v>4</v>
      </c>
      <c r="G867" s="21">
        <v>1.2</v>
      </c>
      <c r="H867" s="24">
        <v>6000</v>
      </c>
      <c r="I867" s="51">
        <f t="shared" si="39"/>
        <v>247.42268041237114</v>
      </c>
      <c r="J867" s="26">
        <f t="shared" si="40"/>
        <v>7200</v>
      </c>
      <c r="K867" s="53">
        <f t="shared" si="41"/>
        <v>296.90721649484533</v>
      </c>
      <c r="L867" s="15"/>
      <c r="M867" s="15"/>
      <c r="N867" s="58">
        <v>5864</v>
      </c>
    </row>
    <row r="868" spans="2:14" x14ac:dyDescent="0.3">
      <c r="B868" s="10">
        <v>5865</v>
      </c>
      <c r="C868" s="6" t="s">
        <v>35</v>
      </c>
      <c r="D868" s="6">
        <v>419</v>
      </c>
      <c r="E868" s="6">
        <v>57</v>
      </c>
      <c r="F868" s="7">
        <v>4</v>
      </c>
      <c r="G868" s="21">
        <v>1.1200000000000001</v>
      </c>
      <c r="H868" s="24">
        <v>5500</v>
      </c>
      <c r="I868" s="51">
        <f t="shared" si="39"/>
        <v>226.8041237113402</v>
      </c>
      <c r="J868" s="26">
        <f t="shared" si="40"/>
        <v>6160.0000000000009</v>
      </c>
      <c r="K868" s="53">
        <f t="shared" si="41"/>
        <v>254.02061855670104</v>
      </c>
      <c r="L868" s="15"/>
      <c r="M868" s="15"/>
      <c r="N868" s="58">
        <v>5865</v>
      </c>
    </row>
    <row r="869" spans="2:14" x14ac:dyDescent="0.3">
      <c r="B869" s="10">
        <v>5866</v>
      </c>
      <c r="C869" s="6" t="s">
        <v>35</v>
      </c>
      <c r="D869" s="6">
        <v>418</v>
      </c>
      <c r="E869" s="6">
        <v>56</v>
      </c>
      <c r="F869" s="7">
        <v>4</v>
      </c>
      <c r="G869" s="21">
        <v>1.08</v>
      </c>
      <c r="H869" s="24">
        <v>7000</v>
      </c>
      <c r="I869" s="51">
        <f t="shared" si="39"/>
        <v>288.65979381443299</v>
      </c>
      <c r="J869" s="26">
        <f t="shared" si="40"/>
        <v>7560.0000000000009</v>
      </c>
      <c r="K869" s="53">
        <f t="shared" si="41"/>
        <v>311.75257731958766</v>
      </c>
      <c r="L869" s="15"/>
      <c r="M869" s="15"/>
      <c r="N869" s="58">
        <v>5866</v>
      </c>
    </row>
    <row r="870" spans="2:14" x14ac:dyDescent="0.3">
      <c r="B870" s="10">
        <v>5867</v>
      </c>
      <c r="C870" s="6" t="s">
        <v>35</v>
      </c>
      <c r="D870" s="6">
        <v>412</v>
      </c>
      <c r="E870" s="6">
        <v>50</v>
      </c>
      <c r="F870" s="7">
        <v>4</v>
      </c>
      <c r="G870" s="21">
        <v>0.87</v>
      </c>
      <c r="H870" s="24">
        <v>5000</v>
      </c>
      <c r="I870" s="51">
        <f t="shared" si="39"/>
        <v>206.18556701030928</v>
      </c>
      <c r="J870" s="26">
        <f t="shared" si="40"/>
        <v>4350</v>
      </c>
      <c r="K870" s="53">
        <f t="shared" si="41"/>
        <v>179.38144329896909</v>
      </c>
      <c r="L870" s="15"/>
      <c r="M870" s="15"/>
      <c r="N870" s="58">
        <v>5867</v>
      </c>
    </row>
    <row r="871" spans="2:14" x14ac:dyDescent="0.3">
      <c r="B871" s="10">
        <v>5868</v>
      </c>
      <c r="C871" s="6" t="s">
        <v>35</v>
      </c>
      <c r="D871" s="6">
        <v>416</v>
      </c>
      <c r="E871" s="6">
        <v>48</v>
      </c>
      <c r="F871" s="7">
        <v>4</v>
      </c>
      <c r="G871" s="21">
        <v>0.8</v>
      </c>
      <c r="H871" s="24">
        <v>4000</v>
      </c>
      <c r="I871" s="51">
        <f t="shared" si="39"/>
        <v>164.94845360824743</v>
      </c>
      <c r="J871" s="26">
        <f t="shared" si="40"/>
        <v>3200</v>
      </c>
      <c r="K871" s="53">
        <f t="shared" si="41"/>
        <v>131.95876288659795</v>
      </c>
      <c r="L871" s="15"/>
      <c r="M871" s="15"/>
      <c r="N871" s="58">
        <v>5868</v>
      </c>
    </row>
    <row r="872" spans="2:14" x14ac:dyDescent="0.3">
      <c r="B872" s="10">
        <v>5869</v>
      </c>
      <c r="C872" s="6" t="s">
        <v>35</v>
      </c>
      <c r="D872" s="6">
        <v>393</v>
      </c>
      <c r="E872" s="6">
        <v>46</v>
      </c>
      <c r="F872" s="7">
        <v>3.5</v>
      </c>
      <c r="G872" s="21">
        <v>0.64</v>
      </c>
      <c r="H872" s="24">
        <v>7000</v>
      </c>
      <c r="I872" s="51">
        <f t="shared" si="39"/>
        <v>288.65979381443299</v>
      </c>
      <c r="J872" s="26">
        <f t="shared" si="40"/>
        <v>4480</v>
      </c>
      <c r="K872" s="53">
        <f t="shared" si="41"/>
        <v>184.74226804123711</v>
      </c>
      <c r="L872" s="15"/>
      <c r="M872" s="15"/>
      <c r="N872" s="58">
        <v>5869</v>
      </c>
    </row>
    <row r="873" spans="2:14" x14ac:dyDescent="0.3">
      <c r="B873" s="10">
        <v>5870</v>
      </c>
      <c r="C873" s="6" t="s">
        <v>31</v>
      </c>
      <c r="D873" s="6">
        <v>408</v>
      </c>
      <c r="E873" s="6">
        <v>74</v>
      </c>
      <c r="F873" s="7">
        <v>4</v>
      </c>
      <c r="G873" s="21">
        <v>1.86</v>
      </c>
      <c r="H873" s="24">
        <v>3500</v>
      </c>
      <c r="I873" s="51">
        <f t="shared" si="39"/>
        <v>144.32989690721649</v>
      </c>
      <c r="J873" s="26">
        <f t="shared" si="40"/>
        <v>6510</v>
      </c>
      <c r="K873" s="53">
        <f t="shared" si="41"/>
        <v>268.45360824742266</v>
      </c>
      <c r="L873" s="15"/>
      <c r="M873" s="15"/>
      <c r="N873" s="58">
        <v>5870</v>
      </c>
    </row>
    <row r="874" spans="2:14" x14ac:dyDescent="0.3">
      <c r="B874" s="10">
        <v>5876</v>
      </c>
      <c r="C874" s="6" t="s">
        <v>31</v>
      </c>
      <c r="D874" s="6">
        <v>409</v>
      </c>
      <c r="E874" s="6">
        <v>52</v>
      </c>
      <c r="F874" s="7">
        <v>4</v>
      </c>
      <c r="G874" s="21">
        <v>0.94</v>
      </c>
      <c r="H874" s="24">
        <v>3600</v>
      </c>
      <c r="I874" s="51">
        <f t="shared" si="39"/>
        <v>148.45360824742269</v>
      </c>
      <c r="J874" s="26">
        <f t="shared" si="40"/>
        <v>3384</v>
      </c>
      <c r="K874" s="53">
        <f t="shared" si="41"/>
        <v>139.54639175257734</v>
      </c>
      <c r="L874" s="15"/>
      <c r="M874" s="15"/>
      <c r="N874" s="58">
        <v>5876</v>
      </c>
    </row>
    <row r="875" spans="2:14" x14ac:dyDescent="0.3">
      <c r="B875" s="10">
        <v>5877</v>
      </c>
      <c r="C875" s="6" t="s">
        <v>31</v>
      </c>
      <c r="D875" s="6">
        <v>408</v>
      </c>
      <c r="E875" s="6">
        <v>56</v>
      </c>
      <c r="F875" s="7">
        <v>4</v>
      </c>
      <c r="G875" s="21">
        <v>1.08</v>
      </c>
      <c r="H875" s="24">
        <v>3600</v>
      </c>
      <c r="I875" s="51">
        <f t="shared" si="39"/>
        <v>148.45360824742269</v>
      </c>
      <c r="J875" s="26">
        <f t="shared" si="40"/>
        <v>3888.0000000000005</v>
      </c>
      <c r="K875" s="53">
        <f t="shared" si="41"/>
        <v>160.32989690721652</v>
      </c>
      <c r="L875" s="15"/>
      <c r="M875" s="15"/>
      <c r="N875" s="58">
        <v>5877</v>
      </c>
    </row>
    <row r="876" spans="2:14" x14ac:dyDescent="0.3">
      <c r="B876" s="10">
        <v>5878</v>
      </c>
      <c r="C876" s="6" t="s">
        <v>31</v>
      </c>
      <c r="D876" s="6">
        <v>408</v>
      </c>
      <c r="E876" s="6">
        <v>53</v>
      </c>
      <c r="F876" s="7">
        <v>4</v>
      </c>
      <c r="G876" s="21">
        <v>0.97</v>
      </c>
      <c r="H876" s="24">
        <v>3600</v>
      </c>
      <c r="I876" s="51">
        <f t="shared" si="39"/>
        <v>148.45360824742269</v>
      </c>
      <c r="J876" s="26">
        <f t="shared" si="40"/>
        <v>3492</v>
      </c>
      <c r="K876" s="53">
        <f t="shared" si="41"/>
        <v>144</v>
      </c>
      <c r="L876" s="15"/>
      <c r="M876" s="15"/>
      <c r="N876" s="58">
        <v>5878</v>
      </c>
    </row>
    <row r="877" spans="2:14" x14ac:dyDescent="0.3">
      <c r="B877" s="10">
        <v>5879</v>
      </c>
      <c r="C877" s="6" t="s">
        <v>31</v>
      </c>
      <c r="D877" s="6">
        <v>409</v>
      </c>
      <c r="E877" s="6">
        <v>50</v>
      </c>
      <c r="F877" s="7">
        <v>4</v>
      </c>
      <c r="G877" s="21">
        <v>0.87</v>
      </c>
      <c r="H877" s="24">
        <v>3500</v>
      </c>
      <c r="I877" s="51">
        <f t="shared" si="39"/>
        <v>144.32989690721649</v>
      </c>
      <c r="J877" s="26">
        <f t="shared" si="40"/>
        <v>3045</v>
      </c>
      <c r="K877" s="53">
        <f t="shared" si="41"/>
        <v>125.56701030927834</v>
      </c>
      <c r="L877" s="15"/>
      <c r="M877" s="15"/>
      <c r="N877" s="58">
        <v>5879</v>
      </c>
    </row>
    <row r="878" spans="2:14" x14ac:dyDescent="0.3">
      <c r="B878" s="10">
        <v>5880</v>
      </c>
      <c r="C878" s="6" t="s">
        <v>31</v>
      </c>
      <c r="D878" s="6">
        <v>415</v>
      </c>
      <c r="E878" s="6">
        <v>55</v>
      </c>
      <c r="F878" s="7">
        <v>4</v>
      </c>
      <c r="G878" s="21">
        <v>1.04</v>
      </c>
      <c r="H878" s="24">
        <v>3500</v>
      </c>
      <c r="I878" s="51">
        <f t="shared" si="39"/>
        <v>144.32989690721649</v>
      </c>
      <c r="J878" s="26">
        <f t="shared" si="40"/>
        <v>3640</v>
      </c>
      <c r="K878" s="53">
        <f t="shared" si="41"/>
        <v>150.10309278350516</v>
      </c>
      <c r="L878" s="15"/>
      <c r="M878" s="15"/>
      <c r="N878" s="58">
        <v>5880</v>
      </c>
    </row>
    <row r="879" spans="2:14" x14ac:dyDescent="0.3">
      <c r="B879" s="10">
        <v>5881</v>
      </c>
      <c r="C879" s="6" t="s">
        <v>35</v>
      </c>
      <c r="D879" s="6">
        <v>515</v>
      </c>
      <c r="E879" s="6">
        <v>47</v>
      </c>
      <c r="F879" s="7">
        <v>5</v>
      </c>
      <c r="G879" s="21">
        <v>0.98</v>
      </c>
      <c r="H879" s="24">
        <v>4000</v>
      </c>
      <c r="I879" s="51">
        <f t="shared" si="39"/>
        <v>164.94845360824743</v>
      </c>
      <c r="J879" s="26">
        <f t="shared" si="40"/>
        <v>3920</v>
      </c>
      <c r="K879" s="53">
        <f t="shared" si="41"/>
        <v>161.64948453608247</v>
      </c>
      <c r="L879" s="15"/>
      <c r="M879" s="15"/>
      <c r="N879" s="58">
        <v>5881</v>
      </c>
    </row>
    <row r="880" spans="2:14" x14ac:dyDescent="0.3">
      <c r="B880" s="10">
        <v>5882</v>
      </c>
      <c r="C880" s="6" t="s">
        <v>35</v>
      </c>
      <c r="D880" s="6">
        <v>518</v>
      </c>
      <c r="E880" s="6">
        <v>38</v>
      </c>
      <c r="F880" s="7">
        <v>5</v>
      </c>
      <c r="G880" s="21">
        <v>0.65</v>
      </c>
      <c r="H880" s="24">
        <v>3500</v>
      </c>
      <c r="I880" s="51">
        <f t="shared" si="39"/>
        <v>144.32989690721649</v>
      </c>
      <c r="J880" s="26">
        <f t="shared" si="40"/>
        <v>2275</v>
      </c>
      <c r="K880" s="53">
        <f t="shared" si="41"/>
        <v>93.814432989690729</v>
      </c>
      <c r="L880" s="15"/>
      <c r="M880" s="15"/>
      <c r="N880" s="58">
        <v>5882</v>
      </c>
    </row>
    <row r="881" spans="2:14" x14ac:dyDescent="0.3">
      <c r="B881" s="10">
        <v>5883</v>
      </c>
      <c r="C881" s="6" t="s">
        <v>35</v>
      </c>
      <c r="D881" s="6">
        <v>513</v>
      </c>
      <c r="E881" s="6">
        <v>42</v>
      </c>
      <c r="F881" s="7">
        <v>5</v>
      </c>
      <c r="G881" s="21">
        <v>0.79</v>
      </c>
      <c r="H881" s="24">
        <v>6000</v>
      </c>
      <c r="I881" s="51">
        <f t="shared" si="39"/>
        <v>247.42268041237114</v>
      </c>
      <c r="J881" s="26">
        <f t="shared" si="40"/>
        <v>4740</v>
      </c>
      <c r="K881" s="53">
        <f t="shared" si="41"/>
        <v>195.46391752577321</v>
      </c>
      <c r="L881" s="15"/>
      <c r="M881" s="15"/>
      <c r="N881" s="58">
        <v>5883</v>
      </c>
    </row>
    <row r="882" spans="2:14" x14ac:dyDescent="0.3">
      <c r="B882" s="10">
        <v>5884</v>
      </c>
      <c r="C882" s="6" t="s">
        <v>35</v>
      </c>
      <c r="D882" s="6">
        <v>517</v>
      </c>
      <c r="E882" s="6">
        <v>49</v>
      </c>
      <c r="F882" s="7">
        <v>5</v>
      </c>
      <c r="G882" s="21">
        <v>1.06</v>
      </c>
      <c r="H882" s="24">
        <v>6000</v>
      </c>
      <c r="I882" s="51">
        <f t="shared" si="39"/>
        <v>247.42268041237114</v>
      </c>
      <c r="J882" s="26">
        <f t="shared" si="40"/>
        <v>6360</v>
      </c>
      <c r="K882" s="53">
        <f t="shared" si="41"/>
        <v>262.26804123711344</v>
      </c>
      <c r="L882" s="15"/>
      <c r="M882" s="15"/>
      <c r="N882" s="58">
        <v>5884</v>
      </c>
    </row>
    <row r="883" spans="2:14" x14ac:dyDescent="0.3">
      <c r="B883" s="10">
        <v>5885</v>
      </c>
      <c r="C883" s="6" t="s">
        <v>35</v>
      </c>
      <c r="D883" s="6">
        <v>513</v>
      </c>
      <c r="E883" s="6">
        <v>44</v>
      </c>
      <c r="F883" s="7">
        <v>5</v>
      </c>
      <c r="G883" s="21">
        <v>0.86</v>
      </c>
      <c r="H883" s="24">
        <v>4000</v>
      </c>
      <c r="I883" s="51">
        <f t="shared" si="39"/>
        <v>164.94845360824743</v>
      </c>
      <c r="J883" s="26">
        <f t="shared" si="40"/>
        <v>3440</v>
      </c>
      <c r="K883" s="53">
        <f t="shared" si="41"/>
        <v>141.85567010309279</v>
      </c>
      <c r="L883" s="15"/>
      <c r="M883" s="15"/>
      <c r="N883" s="58">
        <v>5885</v>
      </c>
    </row>
    <row r="884" spans="2:14" x14ac:dyDescent="0.3">
      <c r="B884" s="10">
        <v>5886</v>
      </c>
      <c r="C884" s="6" t="s">
        <v>35</v>
      </c>
      <c r="D884" s="6">
        <v>514</v>
      </c>
      <c r="E884" s="6">
        <v>44</v>
      </c>
      <c r="F884" s="7">
        <v>5</v>
      </c>
      <c r="G884" s="21">
        <v>0.86</v>
      </c>
      <c r="H884" s="24">
        <v>4000</v>
      </c>
      <c r="I884" s="51">
        <f t="shared" si="39"/>
        <v>164.94845360824743</v>
      </c>
      <c r="J884" s="26">
        <f t="shared" si="40"/>
        <v>3440</v>
      </c>
      <c r="K884" s="53">
        <f t="shared" si="41"/>
        <v>141.85567010309279</v>
      </c>
      <c r="L884" s="15"/>
      <c r="M884" s="15"/>
      <c r="N884" s="58">
        <v>5886</v>
      </c>
    </row>
    <row r="885" spans="2:14" x14ac:dyDescent="0.3">
      <c r="B885" s="10">
        <v>5887</v>
      </c>
      <c r="C885" s="6" t="s">
        <v>35</v>
      </c>
      <c r="D885" s="6">
        <v>510</v>
      </c>
      <c r="E885" s="6">
        <v>40</v>
      </c>
      <c r="F885" s="7">
        <v>5</v>
      </c>
      <c r="G885" s="21">
        <v>0.72</v>
      </c>
      <c r="H885" s="24">
        <v>3500</v>
      </c>
      <c r="I885" s="51">
        <f t="shared" si="39"/>
        <v>144.32989690721649</v>
      </c>
      <c r="J885" s="26">
        <f t="shared" si="40"/>
        <v>2520</v>
      </c>
      <c r="K885" s="53">
        <f t="shared" si="41"/>
        <v>103.91752577319588</v>
      </c>
      <c r="L885" s="15"/>
      <c r="M885" s="15"/>
      <c r="N885" s="58">
        <v>5887</v>
      </c>
    </row>
    <row r="886" spans="2:14" x14ac:dyDescent="0.3">
      <c r="B886" s="10">
        <v>5888</v>
      </c>
      <c r="C886" s="6" t="s">
        <v>35</v>
      </c>
      <c r="D886" s="6">
        <v>514</v>
      </c>
      <c r="E886" s="6">
        <v>42</v>
      </c>
      <c r="F886" s="7">
        <v>5</v>
      </c>
      <c r="G886" s="21">
        <v>0.79</v>
      </c>
      <c r="H886" s="24">
        <v>3800</v>
      </c>
      <c r="I886" s="51">
        <f t="shared" si="39"/>
        <v>156.70103092783506</v>
      </c>
      <c r="J886" s="26">
        <f t="shared" si="40"/>
        <v>3002</v>
      </c>
      <c r="K886" s="53">
        <f t="shared" si="41"/>
        <v>123.79381443298971</v>
      </c>
      <c r="L886" s="15"/>
      <c r="M886" s="15"/>
      <c r="N886" s="58">
        <v>5888</v>
      </c>
    </row>
    <row r="887" spans="2:14" x14ac:dyDescent="0.3">
      <c r="B887" s="10">
        <v>5889</v>
      </c>
      <c r="C887" s="6" t="s">
        <v>35</v>
      </c>
      <c r="D887" s="6">
        <v>512</v>
      </c>
      <c r="E887" s="6">
        <v>42</v>
      </c>
      <c r="F887" s="7">
        <v>5</v>
      </c>
      <c r="G887" s="21">
        <v>0.79</v>
      </c>
      <c r="H887" s="24">
        <v>4000</v>
      </c>
      <c r="I887" s="51">
        <f t="shared" si="39"/>
        <v>164.94845360824743</v>
      </c>
      <c r="J887" s="26">
        <f t="shared" si="40"/>
        <v>3160</v>
      </c>
      <c r="K887" s="53">
        <f t="shared" si="41"/>
        <v>130.30927835051548</v>
      </c>
      <c r="L887" s="15"/>
      <c r="M887" s="15"/>
      <c r="N887" s="58">
        <v>5889</v>
      </c>
    </row>
    <row r="888" spans="2:14" x14ac:dyDescent="0.3">
      <c r="B888" s="10">
        <v>5890</v>
      </c>
      <c r="C888" s="6" t="s">
        <v>35</v>
      </c>
      <c r="D888" s="6">
        <v>516</v>
      </c>
      <c r="E888" s="6">
        <v>42</v>
      </c>
      <c r="F888" s="7">
        <v>5</v>
      </c>
      <c r="G888" s="21">
        <v>0.79</v>
      </c>
      <c r="H888" s="24">
        <v>3500</v>
      </c>
      <c r="I888" s="51">
        <f t="shared" si="39"/>
        <v>144.32989690721649</v>
      </c>
      <c r="J888" s="26">
        <f t="shared" si="40"/>
        <v>2765</v>
      </c>
      <c r="K888" s="53">
        <f t="shared" si="41"/>
        <v>114.02061855670104</v>
      </c>
      <c r="L888" s="15"/>
      <c r="M888" s="15"/>
      <c r="N888" s="58">
        <v>5890</v>
      </c>
    </row>
    <row r="889" spans="2:14" x14ac:dyDescent="0.3">
      <c r="B889" s="10">
        <v>5891</v>
      </c>
      <c r="C889" s="6" t="s">
        <v>35</v>
      </c>
      <c r="D889" s="6">
        <v>511</v>
      </c>
      <c r="E889" s="6">
        <v>51</v>
      </c>
      <c r="F889" s="7">
        <v>5</v>
      </c>
      <c r="G889" s="21">
        <v>1.1499999999999999</v>
      </c>
      <c r="H889" s="24">
        <v>7000</v>
      </c>
      <c r="I889" s="51">
        <f t="shared" si="39"/>
        <v>288.65979381443299</v>
      </c>
      <c r="J889" s="26">
        <f t="shared" si="40"/>
        <v>8049.9999999999991</v>
      </c>
      <c r="K889" s="53">
        <f t="shared" si="41"/>
        <v>331.95876288659792</v>
      </c>
      <c r="L889" s="15"/>
      <c r="M889" s="15"/>
      <c r="N889" s="58">
        <v>5891</v>
      </c>
    </row>
    <row r="890" spans="2:14" x14ac:dyDescent="0.3">
      <c r="B890" s="10">
        <v>5892</v>
      </c>
      <c r="C890" s="6" t="s">
        <v>35</v>
      </c>
      <c r="D890" s="6">
        <v>510</v>
      </c>
      <c r="E890" s="6">
        <v>48</v>
      </c>
      <c r="F890" s="7">
        <v>5</v>
      </c>
      <c r="G890" s="21">
        <v>1.02</v>
      </c>
      <c r="H890" s="24">
        <v>4000</v>
      </c>
      <c r="I890" s="51">
        <f t="shared" si="39"/>
        <v>164.94845360824743</v>
      </c>
      <c r="J890" s="26">
        <f t="shared" si="40"/>
        <v>4080</v>
      </c>
      <c r="K890" s="53">
        <f t="shared" si="41"/>
        <v>168.2474226804124</v>
      </c>
      <c r="L890" s="15"/>
      <c r="M890" s="15"/>
      <c r="N890" s="58">
        <v>5892</v>
      </c>
    </row>
    <row r="891" spans="2:14" x14ac:dyDescent="0.3">
      <c r="B891" s="10">
        <v>5893</v>
      </c>
      <c r="C891" s="6" t="s">
        <v>35</v>
      </c>
      <c r="D891" s="6">
        <v>514</v>
      </c>
      <c r="E891" s="6">
        <v>47</v>
      </c>
      <c r="F891" s="7">
        <v>5</v>
      </c>
      <c r="G891" s="21">
        <v>0.98</v>
      </c>
      <c r="H891" s="24">
        <v>4000</v>
      </c>
      <c r="I891" s="51">
        <f t="shared" si="39"/>
        <v>164.94845360824743</v>
      </c>
      <c r="J891" s="26">
        <f t="shared" si="40"/>
        <v>3920</v>
      </c>
      <c r="K891" s="53">
        <f t="shared" si="41"/>
        <v>161.64948453608247</v>
      </c>
      <c r="L891" s="15"/>
      <c r="M891" s="15"/>
      <c r="N891" s="58">
        <v>5893</v>
      </c>
    </row>
    <row r="892" spans="2:14" x14ac:dyDescent="0.3">
      <c r="B892" s="10">
        <v>5894</v>
      </c>
      <c r="C892" s="6" t="s">
        <v>35</v>
      </c>
      <c r="D892" s="6">
        <v>510</v>
      </c>
      <c r="E892" s="6">
        <v>43</v>
      </c>
      <c r="F892" s="7">
        <v>5</v>
      </c>
      <c r="G892" s="21">
        <v>0.83</v>
      </c>
      <c r="H892" s="24">
        <v>6500</v>
      </c>
      <c r="I892" s="51">
        <f t="shared" si="39"/>
        <v>268.04123711340208</v>
      </c>
      <c r="J892" s="26">
        <f t="shared" si="40"/>
        <v>5395</v>
      </c>
      <c r="K892" s="53">
        <f t="shared" si="41"/>
        <v>222.4742268041237</v>
      </c>
      <c r="L892" s="15"/>
      <c r="M892" s="15"/>
      <c r="N892" s="58">
        <v>5894</v>
      </c>
    </row>
    <row r="893" spans="2:14" x14ac:dyDescent="0.3">
      <c r="B893" s="10">
        <v>5895</v>
      </c>
      <c r="C893" s="6" t="s">
        <v>35</v>
      </c>
      <c r="D893" s="6">
        <v>518</v>
      </c>
      <c r="E893" s="6">
        <v>48</v>
      </c>
      <c r="F893" s="7">
        <v>5</v>
      </c>
      <c r="G893" s="21">
        <v>1.02</v>
      </c>
      <c r="H893" s="24">
        <v>5500</v>
      </c>
      <c r="I893" s="51">
        <f t="shared" si="39"/>
        <v>226.8041237113402</v>
      </c>
      <c r="J893" s="26">
        <f t="shared" si="40"/>
        <v>5610</v>
      </c>
      <c r="K893" s="53">
        <f t="shared" si="41"/>
        <v>231.34020618556701</v>
      </c>
      <c r="L893" s="15"/>
      <c r="M893" s="15"/>
      <c r="N893" s="58">
        <v>5895</v>
      </c>
    </row>
    <row r="894" spans="2:14" x14ac:dyDescent="0.3">
      <c r="B894" s="10">
        <v>5896</v>
      </c>
      <c r="C894" s="6" t="s">
        <v>35</v>
      </c>
      <c r="D894" s="6">
        <v>523</v>
      </c>
      <c r="E894" s="6">
        <v>45</v>
      </c>
      <c r="F894" s="7">
        <v>5</v>
      </c>
      <c r="G894" s="21">
        <v>0.9</v>
      </c>
      <c r="H894" s="24">
        <v>4000</v>
      </c>
      <c r="I894" s="51">
        <f t="shared" si="39"/>
        <v>164.94845360824743</v>
      </c>
      <c r="J894" s="26">
        <f t="shared" si="40"/>
        <v>3600</v>
      </c>
      <c r="K894" s="53">
        <f t="shared" si="41"/>
        <v>148.45360824742269</v>
      </c>
      <c r="L894" s="15"/>
      <c r="M894" s="15"/>
      <c r="N894" s="58">
        <v>5896</v>
      </c>
    </row>
    <row r="895" spans="2:14" x14ac:dyDescent="0.3">
      <c r="B895" s="10">
        <v>5897</v>
      </c>
      <c r="C895" s="6" t="s">
        <v>35</v>
      </c>
      <c r="D895" s="6">
        <v>520</v>
      </c>
      <c r="E895" s="6">
        <v>46</v>
      </c>
      <c r="F895" s="7">
        <v>5</v>
      </c>
      <c r="G895" s="21">
        <v>0.94</v>
      </c>
      <c r="H895" s="24">
        <v>3500</v>
      </c>
      <c r="I895" s="51">
        <f t="shared" si="39"/>
        <v>144.32989690721649</v>
      </c>
      <c r="J895" s="26">
        <f t="shared" si="40"/>
        <v>3290</v>
      </c>
      <c r="K895" s="53">
        <f t="shared" si="41"/>
        <v>135.67010309278351</v>
      </c>
      <c r="L895" s="15"/>
      <c r="M895" s="15"/>
      <c r="N895" s="58">
        <v>5897</v>
      </c>
    </row>
    <row r="896" spans="2:14" x14ac:dyDescent="0.3">
      <c r="B896" s="10">
        <v>5898</v>
      </c>
      <c r="C896" s="6" t="s">
        <v>35</v>
      </c>
      <c r="D896" s="6">
        <v>516</v>
      </c>
      <c r="E896" s="6">
        <v>43</v>
      </c>
      <c r="F896" s="7">
        <v>5</v>
      </c>
      <c r="G896" s="21">
        <v>0.83</v>
      </c>
      <c r="H896" s="24">
        <v>6000</v>
      </c>
      <c r="I896" s="51">
        <f t="shared" si="39"/>
        <v>247.42268041237114</v>
      </c>
      <c r="J896" s="26">
        <f t="shared" si="40"/>
        <v>4980</v>
      </c>
      <c r="K896" s="53">
        <f t="shared" si="41"/>
        <v>205.36082474226802</v>
      </c>
      <c r="L896" s="15"/>
      <c r="M896" s="15"/>
      <c r="N896" s="58">
        <v>5898</v>
      </c>
    </row>
    <row r="897" spans="2:14" x14ac:dyDescent="0.3">
      <c r="B897" s="10">
        <v>5899</v>
      </c>
      <c r="C897" s="6" t="s">
        <v>35</v>
      </c>
      <c r="D897" s="6">
        <v>517</v>
      </c>
      <c r="E897" s="6">
        <v>41</v>
      </c>
      <c r="F897" s="7">
        <v>5</v>
      </c>
      <c r="G897" s="21">
        <v>0.75</v>
      </c>
      <c r="H897" s="24">
        <v>3500</v>
      </c>
      <c r="I897" s="51">
        <f t="shared" si="39"/>
        <v>144.32989690721649</v>
      </c>
      <c r="J897" s="26">
        <f t="shared" si="40"/>
        <v>2625</v>
      </c>
      <c r="K897" s="53">
        <f t="shared" si="41"/>
        <v>108.24742268041237</v>
      </c>
      <c r="L897" s="15"/>
      <c r="M897" s="15"/>
      <c r="N897" s="58">
        <v>5899</v>
      </c>
    </row>
    <row r="898" spans="2:14" x14ac:dyDescent="0.3">
      <c r="B898" s="10">
        <v>5900</v>
      </c>
      <c r="C898" s="6" t="s">
        <v>35</v>
      </c>
      <c r="D898" s="6">
        <v>528</v>
      </c>
      <c r="E898" s="6">
        <v>40</v>
      </c>
      <c r="F898" s="7">
        <v>5</v>
      </c>
      <c r="G898" s="21">
        <v>0.72</v>
      </c>
      <c r="H898" s="24">
        <v>3500</v>
      </c>
      <c r="I898" s="51">
        <f t="shared" si="39"/>
        <v>144.32989690721649</v>
      </c>
      <c r="J898" s="26">
        <f t="shared" si="40"/>
        <v>2520</v>
      </c>
      <c r="K898" s="53">
        <f t="shared" si="41"/>
        <v>103.91752577319588</v>
      </c>
      <c r="L898" s="15"/>
      <c r="M898" s="15"/>
      <c r="N898" s="58">
        <v>5900</v>
      </c>
    </row>
    <row r="899" spans="2:14" x14ac:dyDescent="0.3">
      <c r="B899" s="10">
        <v>5901</v>
      </c>
      <c r="C899" s="6" t="s">
        <v>35</v>
      </c>
      <c r="D899" s="6">
        <v>520</v>
      </c>
      <c r="E899" s="6">
        <v>44</v>
      </c>
      <c r="F899" s="7">
        <v>5</v>
      </c>
      <c r="G899" s="21">
        <v>0.86</v>
      </c>
      <c r="H899" s="24">
        <v>7000</v>
      </c>
      <c r="I899" s="51">
        <f t="shared" si="39"/>
        <v>288.65979381443299</v>
      </c>
      <c r="J899" s="26">
        <f t="shared" si="40"/>
        <v>6020</v>
      </c>
      <c r="K899" s="53">
        <f t="shared" si="41"/>
        <v>248.24742268041237</v>
      </c>
      <c r="L899" s="15"/>
      <c r="M899" s="15"/>
      <c r="N899" s="58">
        <v>5901</v>
      </c>
    </row>
    <row r="900" spans="2:14" x14ac:dyDescent="0.3">
      <c r="B900" s="10">
        <v>5902</v>
      </c>
      <c r="C900" s="6" t="s">
        <v>35</v>
      </c>
      <c r="D900" s="6">
        <v>510</v>
      </c>
      <c r="E900" s="6">
        <v>43</v>
      </c>
      <c r="F900" s="7">
        <v>5</v>
      </c>
      <c r="G900" s="21">
        <v>0.83</v>
      </c>
      <c r="H900" s="24">
        <v>6500</v>
      </c>
      <c r="I900" s="51">
        <f t="shared" si="39"/>
        <v>268.04123711340208</v>
      </c>
      <c r="J900" s="26">
        <f t="shared" si="40"/>
        <v>5395</v>
      </c>
      <c r="K900" s="53">
        <f t="shared" si="41"/>
        <v>222.4742268041237</v>
      </c>
      <c r="L900" s="15"/>
      <c r="M900" s="15"/>
      <c r="N900" s="58">
        <v>5902</v>
      </c>
    </row>
    <row r="901" spans="2:14" x14ac:dyDescent="0.3">
      <c r="B901" s="10">
        <v>5903</v>
      </c>
      <c r="C901" s="6" t="s">
        <v>35</v>
      </c>
      <c r="D901" s="6">
        <v>517</v>
      </c>
      <c r="E901" s="6">
        <v>43</v>
      </c>
      <c r="F901" s="7">
        <v>5</v>
      </c>
      <c r="G901" s="21">
        <v>0.83</v>
      </c>
      <c r="H901" s="24">
        <v>6500</v>
      </c>
      <c r="I901" s="51">
        <f t="shared" si="39"/>
        <v>268.04123711340208</v>
      </c>
      <c r="J901" s="26">
        <f t="shared" si="40"/>
        <v>5395</v>
      </c>
      <c r="K901" s="53">
        <f t="shared" si="41"/>
        <v>222.4742268041237</v>
      </c>
      <c r="L901" s="15"/>
      <c r="M901" s="15"/>
      <c r="N901" s="58">
        <v>5903</v>
      </c>
    </row>
    <row r="902" spans="2:14" x14ac:dyDescent="0.3">
      <c r="B902" s="10">
        <v>5904</v>
      </c>
      <c r="C902" s="6" t="s">
        <v>35</v>
      </c>
      <c r="D902" s="6">
        <v>515</v>
      </c>
      <c r="E902" s="6">
        <v>46</v>
      </c>
      <c r="F902" s="7">
        <v>5</v>
      </c>
      <c r="G902" s="21">
        <v>0.94</v>
      </c>
      <c r="H902" s="24">
        <v>7000</v>
      </c>
      <c r="I902" s="51">
        <f t="shared" si="39"/>
        <v>288.65979381443299</v>
      </c>
      <c r="J902" s="26">
        <f t="shared" si="40"/>
        <v>6580</v>
      </c>
      <c r="K902" s="53">
        <f t="shared" si="41"/>
        <v>271.34020618556701</v>
      </c>
      <c r="L902" s="15"/>
      <c r="M902" s="15"/>
      <c r="N902" s="58">
        <v>5904</v>
      </c>
    </row>
    <row r="903" spans="2:14" x14ac:dyDescent="0.3">
      <c r="B903" s="10">
        <v>5905</v>
      </c>
      <c r="C903" s="6" t="s">
        <v>35</v>
      </c>
      <c r="D903" s="6">
        <v>512</v>
      </c>
      <c r="E903" s="6">
        <v>47</v>
      </c>
      <c r="F903" s="7">
        <v>5</v>
      </c>
      <c r="G903" s="21">
        <v>0.98</v>
      </c>
      <c r="H903" s="24">
        <v>7000</v>
      </c>
      <c r="I903" s="51">
        <f t="shared" si="39"/>
        <v>288.65979381443299</v>
      </c>
      <c r="J903" s="26">
        <f t="shared" si="40"/>
        <v>6860</v>
      </c>
      <c r="K903" s="53">
        <f t="shared" si="41"/>
        <v>282.88659793814435</v>
      </c>
      <c r="L903" s="15"/>
      <c r="M903" s="15"/>
      <c r="N903" s="58">
        <v>5905</v>
      </c>
    </row>
    <row r="904" spans="2:14" x14ac:dyDescent="0.3">
      <c r="B904" s="10">
        <v>5906</v>
      </c>
      <c r="C904" s="6" t="s">
        <v>35</v>
      </c>
      <c r="D904" s="6">
        <v>515</v>
      </c>
      <c r="E904" s="6">
        <v>47</v>
      </c>
      <c r="F904" s="7">
        <v>5</v>
      </c>
      <c r="G904" s="21">
        <v>0.98</v>
      </c>
      <c r="H904" s="24">
        <v>7000</v>
      </c>
      <c r="I904" s="51">
        <f t="shared" si="39"/>
        <v>288.65979381443299</v>
      </c>
      <c r="J904" s="26">
        <f t="shared" si="40"/>
        <v>6860</v>
      </c>
      <c r="K904" s="53">
        <f t="shared" si="41"/>
        <v>282.88659793814435</v>
      </c>
      <c r="L904" s="15"/>
      <c r="M904" s="15"/>
      <c r="N904" s="58">
        <v>5906</v>
      </c>
    </row>
    <row r="905" spans="2:14" x14ac:dyDescent="0.3">
      <c r="B905" s="10">
        <v>5907</v>
      </c>
      <c r="C905" s="6" t="s">
        <v>35</v>
      </c>
      <c r="D905" s="6">
        <v>520</v>
      </c>
      <c r="E905" s="6">
        <v>57</v>
      </c>
      <c r="F905" s="7">
        <v>5</v>
      </c>
      <c r="G905" s="21">
        <v>1.42</v>
      </c>
      <c r="H905" s="24">
        <v>4000</v>
      </c>
      <c r="I905" s="51">
        <f t="shared" ref="I905:I968" si="42">H905/$E$3</f>
        <v>164.94845360824743</v>
      </c>
      <c r="J905" s="26">
        <f t="shared" ref="J905:J968" si="43">H905*G905</f>
        <v>5680</v>
      </c>
      <c r="K905" s="53">
        <f t="shared" ref="K905:K968" si="44">I905*G905</f>
        <v>234.22680412371133</v>
      </c>
      <c r="L905" s="15"/>
      <c r="M905" s="15"/>
      <c r="N905" s="58">
        <v>5907</v>
      </c>
    </row>
    <row r="906" spans="2:14" x14ac:dyDescent="0.3">
      <c r="B906" s="10">
        <v>5908</v>
      </c>
      <c r="C906" s="6" t="s">
        <v>35</v>
      </c>
      <c r="D906" s="6">
        <v>510</v>
      </c>
      <c r="E906" s="6">
        <v>60</v>
      </c>
      <c r="F906" s="7">
        <v>5</v>
      </c>
      <c r="G906" s="21">
        <v>1.57</v>
      </c>
      <c r="H906" s="24">
        <v>6500</v>
      </c>
      <c r="I906" s="51">
        <f t="shared" si="42"/>
        <v>268.04123711340208</v>
      </c>
      <c r="J906" s="26">
        <f t="shared" si="43"/>
        <v>10205</v>
      </c>
      <c r="K906" s="53">
        <f t="shared" si="44"/>
        <v>420.82474226804129</v>
      </c>
      <c r="L906" s="15"/>
      <c r="M906" s="15"/>
      <c r="N906" s="58">
        <v>5908</v>
      </c>
    </row>
    <row r="907" spans="2:14" x14ac:dyDescent="0.3">
      <c r="B907" s="10">
        <v>5909</v>
      </c>
      <c r="C907" s="6" t="s">
        <v>35</v>
      </c>
      <c r="D907" s="6">
        <v>514</v>
      </c>
      <c r="E907" s="6">
        <v>50</v>
      </c>
      <c r="F907" s="7">
        <v>5</v>
      </c>
      <c r="G907" s="21">
        <v>1.1000000000000001</v>
      </c>
      <c r="H907" s="24">
        <v>3500</v>
      </c>
      <c r="I907" s="51">
        <f t="shared" si="42"/>
        <v>144.32989690721649</v>
      </c>
      <c r="J907" s="26">
        <f t="shared" si="43"/>
        <v>3850.0000000000005</v>
      </c>
      <c r="K907" s="53">
        <f t="shared" si="44"/>
        <v>158.76288659793815</v>
      </c>
      <c r="L907" s="15"/>
      <c r="M907" s="15"/>
      <c r="N907" s="58">
        <v>5909</v>
      </c>
    </row>
    <row r="908" spans="2:14" x14ac:dyDescent="0.3">
      <c r="B908" s="10">
        <v>5910</v>
      </c>
      <c r="C908" s="6" t="s">
        <v>35</v>
      </c>
      <c r="D908" s="6">
        <v>510</v>
      </c>
      <c r="E908" s="6">
        <v>51</v>
      </c>
      <c r="F908" s="7">
        <v>5</v>
      </c>
      <c r="G908" s="21">
        <v>1.1499999999999999</v>
      </c>
      <c r="H908" s="24">
        <v>6500</v>
      </c>
      <c r="I908" s="51">
        <f t="shared" si="42"/>
        <v>268.04123711340208</v>
      </c>
      <c r="J908" s="26">
        <f t="shared" si="43"/>
        <v>7474.9999999999991</v>
      </c>
      <c r="K908" s="53">
        <f t="shared" si="44"/>
        <v>308.24742268041234</v>
      </c>
      <c r="L908" s="15"/>
      <c r="M908" s="15"/>
      <c r="N908" s="58">
        <v>5910</v>
      </c>
    </row>
    <row r="909" spans="2:14" x14ac:dyDescent="0.3">
      <c r="B909" s="10">
        <v>5911</v>
      </c>
      <c r="C909" s="6" t="s">
        <v>35</v>
      </c>
      <c r="D909" s="6">
        <v>410</v>
      </c>
      <c r="E909" s="6">
        <v>36</v>
      </c>
      <c r="F909" s="7">
        <v>4</v>
      </c>
      <c r="G909" s="21">
        <v>0.46</v>
      </c>
      <c r="H909" s="24">
        <v>5500</v>
      </c>
      <c r="I909" s="51">
        <f t="shared" si="42"/>
        <v>226.8041237113402</v>
      </c>
      <c r="J909" s="26">
        <f t="shared" si="43"/>
        <v>2530</v>
      </c>
      <c r="K909" s="53">
        <f t="shared" si="44"/>
        <v>104.32989690721649</v>
      </c>
      <c r="L909" s="15"/>
      <c r="M909" s="15"/>
      <c r="N909" s="58">
        <v>5911</v>
      </c>
    </row>
    <row r="910" spans="2:14" x14ac:dyDescent="0.3">
      <c r="B910" s="10">
        <v>5912</v>
      </c>
      <c r="C910" s="6" t="s">
        <v>35</v>
      </c>
      <c r="D910" s="6">
        <v>462</v>
      </c>
      <c r="E910" s="6">
        <v>42</v>
      </c>
      <c r="F910" s="7">
        <v>4.5</v>
      </c>
      <c r="G910" s="21">
        <v>0.7</v>
      </c>
      <c r="H910" s="24">
        <v>6000</v>
      </c>
      <c r="I910" s="51">
        <f t="shared" si="42"/>
        <v>247.42268041237114</v>
      </c>
      <c r="J910" s="26">
        <f t="shared" si="43"/>
        <v>4200</v>
      </c>
      <c r="K910" s="53">
        <f t="shared" si="44"/>
        <v>173.19587628865978</v>
      </c>
      <c r="L910" s="15"/>
      <c r="M910" s="15"/>
      <c r="N910" s="58">
        <v>5912</v>
      </c>
    </row>
    <row r="911" spans="2:14" x14ac:dyDescent="0.3">
      <c r="B911" s="10">
        <v>5913</v>
      </c>
      <c r="C911" s="6" t="s">
        <v>35</v>
      </c>
      <c r="D911" s="6">
        <v>411</v>
      </c>
      <c r="E911" s="6">
        <v>39</v>
      </c>
      <c r="F911" s="7">
        <v>4</v>
      </c>
      <c r="G911" s="21">
        <v>0.54</v>
      </c>
      <c r="H911" s="24">
        <v>4000</v>
      </c>
      <c r="I911" s="51">
        <f t="shared" si="42"/>
        <v>164.94845360824743</v>
      </c>
      <c r="J911" s="26">
        <f t="shared" si="43"/>
        <v>2160</v>
      </c>
      <c r="K911" s="53">
        <f t="shared" si="44"/>
        <v>89.072164948453619</v>
      </c>
      <c r="L911" s="15"/>
      <c r="M911" s="15"/>
      <c r="N911" s="58">
        <v>5913</v>
      </c>
    </row>
    <row r="912" spans="2:14" x14ac:dyDescent="0.3">
      <c r="B912" s="10">
        <v>5914</v>
      </c>
      <c r="C912" s="6" t="s">
        <v>35</v>
      </c>
      <c r="D912" s="6">
        <v>440</v>
      </c>
      <c r="E912" s="6">
        <v>49</v>
      </c>
      <c r="F912" s="7">
        <v>4</v>
      </c>
      <c r="G912" s="21">
        <v>0.84</v>
      </c>
      <c r="H912" s="24">
        <v>6000</v>
      </c>
      <c r="I912" s="51">
        <f t="shared" si="42"/>
        <v>247.42268041237114</v>
      </c>
      <c r="J912" s="26">
        <f t="shared" si="43"/>
        <v>5040</v>
      </c>
      <c r="K912" s="53">
        <f t="shared" si="44"/>
        <v>207.83505154639175</v>
      </c>
      <c r="L912" s="15"/>
      <c r="M912" s="15"/>
      <c r="N912" s="58">
        <v>5914</v>
      </c>
    </row>
    <row r="913" spans="2:14" x14ac:dyDescent="0.3">
      <c r="B913" s="10">
        <v>5915</v>
      </c>
      <c r="C913" s="6" t="s">
        <v>35</v>
      </c>
      <c r="D913" s="6">
        <v>420</v>
      </c>
      <c r="E913" s="6">
        <v>44</v>
      </c>
      <c r="F913" s="7">
        <v>4</v>
      </c>
      <c r="G913" s="21">
        <v>0.68</v>
      </c>
      <c r="H913" s="24">
        <v>3500</v>
      </c>
      <c r="I913" s="51">
        <f t="shared" si="42"/>
        <v>144.32989690721649</v>
      </c>
      <c r="J913" s="26">
        <f t="shared" si="43"/>
        <v>2380</v>
      </c>
      <c r="K913" s="53">
        <f t="shared" si="44"/>
        <v>98.144329896907223</v>
      </c>
      <c r="L913" s="15"/>
      <c r="M913" s="15"/>
      <c r="N913" s="58">
        <v>5915</v>
      </c>
    </row>
    <row r="914" spans="2:14" x14ac:dyDescent="0.3">
      <c r="B914" s="10">
        <v>5916</v>
      </c>
      <c r="C914" s="6" t="s">
        <v>35</v>
      </c>
      <c r="D914" s="6">
        <v>417</v>
      </c>
      <c r="E914" s="6">
        <v>46</v>
      </c>
      <c r="F914" s="7">
        <v>4</v>
      </c>
      <c r="G914" s="21">
        <v>0.74</v>
      </c>
      <c r="H914" s="24">
        <v>4000</v>
      </c>
      <c r="I914" s="51">
        <f t="shared" si="42"/>
        <v>164.94845360824743</v>
      </c>
      <c r="J914" s="26">
        <f t="shared" si="43"/>
        <v>2960</v>
      </c>
      <c r="K914" s="53">
        <f t="shared" si="44"/>
        <v>122.0618556701031</v>
      </c>
      <c r="L914" s="15"/>
      <c r="M914" s="15"/>
      <c r="N914" s="58">
        <v>5916</v>
      </c>
    </row>
    <row r="915" spans="2:14" x14ac:dyDescent="0.3">
      <c r="B915" s="10">
        <v>5917</v>
      </c>
      <c r="C915" s="6" t="s">
        <v>35</v>
      </c>
      <c r="D915" s="6">
        <v>429</v>
      </c>
      <c r="E915" s="6">
        <v>44</v>
      </c>
      <c r="F915" s="7">
        <v>4</v>
      </c>
      <c r="G915" s="21">
        <v>0.68</v>
      </c>
      <c r="H915" s="24">
        <v>4000</v>
      </c>
      <c r="I915" s="51">
        <f t="shared" si="42"/>
        <v>164.94845360824743</v>
      </c>
      <c r="J915" s="26">
        <f t="shared" si="43"/>
        <v>2720</v>
      </c>
      <c r="K915" s="53">
        <f t="shared" si="44"/>
        <v>112.16494845360826</v>
      </c>
      <c r="L915" s="15"/>
      <c r="M915" s="15"/>
      <c r="N915" s="58">
        <v>5917</v>
      </c>
    </row>
    <row r="916" spans="2:14" x14ac:dyDescent="0.3">
      <c r="B916" s="10">
        <v>5918</v>
      </c>
      <c r="C916" s="6" t="s">
        <v>35</v>
      </c>
      <c r="D916" s="6">
        <v>419</v>
      </c>
      <c r="E916" s="6">
        <v>46</v>
      </c>
      <c r="F916" s="7">
        <v>4</v>
      </c>
      <c r="G916" s="21">
        <v>0.74</v>
      </c>
      <c r="H916" s="24">
        <v>4000</v>
      </c>
      <c r="I916" s="51">
        <f t="shared" si="42"/>
        <v>164.94845360824743</v>
      </c>
      <c r="J916" s="26">
        <f t="shared" si="43"/>
        <v>2960</v>
      </c>
      <c r="K916" s="53">
        <f t="shared" si="44"/>
        <v>122.0618556701031</v>
      </c>
      <c r="L916" s="15"/>
      <c r="M916" s="15"/>
      <c r="N916" s="58">
        <v>5918</v>
      </c>
    </row>
    <row r="917" spans="2:14" x14ac:dyDescent="0.3">
      <c r="B917" s="10">
        <v>5919</v>
      </c>
      <c r="C917" s="6" t="s">
        <v>35</v>
      </c>
      <c r="D917" s="6">
        <v>533</v>
      </c>
      <c r="E917" s="6">
        <v>42</v>
      </c>
      <c r="F917" s="7">
        <v>5</v>
      </c>
      <c r="G917" s="21">
        <v>0.79</v>
      </c>
      <c r="H917" s="24">
        <v>4500</v>
      </c>
      <c r="I917" s="51">
        <f t="shared" si="42"/>
        <v>185.56701030927834</v>
      </c>
      <c r="J917" s="26">
        <f t="shared" si="43"/>
        <v>3555</v>
      </c>
      <c r="K917" s="53">
        <f t="shared" si="44"/>
        <v>146.5979381443299</v>
      </c>
      <c r="L917" s="15"/>
      <c r="M917" s="15"/>
      <c r="N917" s="58">
        <v>5919</v>
      </c>
    </row>
    <row r="918" spans="2:14" x14ac:dyDescent="0.3">
      <c r="B918" s="10">
        <v>5920</v>
      </c>
      <c r="C918" s="6" t="s">
        <v>35</v>
      </c>
      <c r="D918" s="6">
        <v>524</v>
      </c>
      <c r="E918" s="6">
        <v>36</v>
      </c>
      <c r="F918" s="7">
        <v>5</v>
      </c>
      <c r="G918" s="21">
        <v>0.59</v>
      </c>
      <c r="H918" s="24">
        <v>5000</v>
      </c>
      <c r="I918" s="51">
        <f t="shared" si="42"/>
        <v>206.18556701030928</v>
      </c>
      <c r="J918" s="26">
        <f t="shared" si="43"/>
        <v>2950</v>
      </c>
      <c r="K918" s="53">
        <f t="shared" si="44"/>
        <v>121.64948453608247</v>
      </c>
      <c r="L918" s="15"/>
      <c r="M918" s="15"/>
      <c r="N918" s="58">
        <v>5920</v>
      </c>
    </row>
    <row r="919" spans="2:14" x14ac:dyDescent="0.3">
      <c r="B919" s="10">
        <v>5921</v>
      </c>
      <c r="C919" s="6" t="s">
        <v>35</v>
      </c>
      <c r="D919" s="6">
        <v>410</v>
      </c>
      <c r="E919" s="6">
        <v>58</v>
      </c>
      <c r="F919" s="7">
        <v>4</v>
      </c>
      <c r="G919" s="21">
        <v>1.1599999999999999</v>
      </c>
      <c r="H919" s="24">
        <v>6500</v>
      </c>
      <c r="I919" s="51">
        <f t="shared" si="42"/>
        <v>268.04123711340208</v>
      </c>
      <c r="J919" s="26">
        <f t="shared" si="43"/>
        <v>7539.9999999999991</v>
      </c>
      <c r="K919" s="53">
        <f t="shared" si="44"/>
        <v>310.92783505154637</v>
      </c>
      <c r="L919" s="15"/>
      <c r="M919" s="15"/>
      <c r="N919" s="58">
        <v>5921</v>
      </c>
    </row>
    <row r="920" spans="2:14" x14ac:dyDescent="0.3">
      <c r="B920" s="10">
        <v>5922</v>
      </c>
      <c r="C920" s="6" t="s">
        <v>35</v>
      </c>
      <c r="D920" s="6">
        <v>415</v>
      </c>
      <c r="E920" s="6">
        <v>53</v>
      </c>
      <c r="F920" s="7">
        <v>4</v>
      </c>
      <c r="G920" s="21">
        <v>0.97</v>
      </c>
      <c r="H920" s="24">
        <v>5500</v>
      </c>
      <c r="I920" s="51">
        <f t="shared" si="42"/>
        <v>226.8041237113402</v>
      </c>
      <c r="J920" s="26">
        <f t="shared" si="43"/>
        <v>5335</v>
      </c>
      <c r="K920" s="53">
        <f t="shared" si="44"/>
        <v>219.99999999999997</v>
      </c>
      <c r="L920" s="15"/>
      <c r="M920" s="15"/>
      <c r="N920" s="58">
        <v>5922</v>
      </c>
    </row>
    <row r="921" spans="2:14" x14ac:dyDescent="0.3">
      <c r="B921" s="10">
        <v>5923</v>
      </c>
      <c r="C921" s="6" t="s">
        <v>35</v>
      </c>
      <c r="D921" s="6">
        <v>415</v>
      </c>
      <c r="E921" s="6">
        <v>54</v>
      </c>
      <c r="F921" s="7">
        <v>4</v>
      </c>
      <c r="G921" s="21">
        <v>1.01</v>
      </c>
      <c r="H921" s="24">
        <v>7000</v>
      </c>
      <c r="I921" s="51">
        <f t="shared" si="42"/>
        <v>288.65979381443299</v>
      </c>
      <c r="J921" s="26">
        <f t="shared" si="43"/>
        <v>7070</v>
      </c>
      <c r="K921" s="53">
        <f t="shared" si="44"/>
        <v>291.54639175257734</v>
      </c>
      <c r="L921" s="15"/>
      <c r="M921" s="15"/>
      <c r="N921" s="58">
        <v>5923</v>
      </c>
    </row>
    <row r="922" spans="2:14" x14ac:dyDescent="0.3">
      <c r="B922" s="10">
        <v>5924</v>
      </c>
      <c r="C922" s="6" t="s">
        <v>35</v>
      </c>
      <c r="D922" s="6">
        <v>420</v>
      </c>
      <c r="E922" s="6">
        <v>49</v>
      </c>
      <c r="F922" s="7">
        <v>4</v>
      </c>
      <c r="G922" s="21">
        <v>0.84</v>
      </c>
      <c r="H922" s="24">
        <v>5500</v>
      </c>
      <c r="I922" s="51">
        <f t="shared" si="42"/>
        <v>226.8041237113402</v>
      </c>
      <c r="J922" s="26">
        <f t="shared" si="43"/>
        <v>4620</v>
      </c>
      <c r="K922" s="53">
        <f t="shared" si="44"/>
        <v>190.51546391752575</v>
      </c>
      <c r="L922" s="15"/>
      <c r="M922" s="15"/>
      <c r="N922" s="58">
        <v>5924</v>
      </c>
    </row>
    <row r="923" spans="2:14" x14ac:dyDescent="0.3">
      <c r="B923" s="10">
        <v>5925</v>
      </c>
      <c r="C923" s="6" t="s">
        <v>35</v>
      </c>
      <c r="D923" s="6">
        <v>410</v>
      </c>
      <c r="E923" s="6">
        <v>62</v>
      </c>
      <c r="F923" s="7">
        <v>4</v>
      </c>
      <c r="G923" s="21">
        <v>1.32</v>
      </c>
      <c r="H923" s="24">
        <v>7000</v>
      </c>
      <c r="I923" s="51">
        <f t="shared" si="42"/>
        <v>288.65979381443299</v>
      </c>
      <c r="J923" s="26">
        <f t="shared" si="43"/>
        <v>9240</v>
      </c>
      <c r="K923" s="53">
        <f t="shared" si="44"/>
        <v>381.03092783505156</v>
      </c>
      <c r="L923" s="15"/>
      <c r="M923" s="15"/>
      <c r="N923" s="58">
        <v>5925</v>
      </c>
    </row>
    <row r="924" spans="2:14" x14ac:dyDescent="0.3">
      <c r="B924" s="10">
        <v>5926</v>
      </c>
      <c r="C924" s="6" t="s">
        <v>35</v>
      </c>
      <c r="D924" s="6">
        <v>418</v>
      </c>
      <c r="E924" s="6">
        <v>58</v>
      </c>
      <c r="F924" s="7">
        <v>4</v>
      </c>
      <c r="G924" s="21">
        <v>1.1599999999999999</v>
      </c>
      <c r="H924" s="24">
        <v>5500</v>
      </c>
      <c r="I924" s="51">
        <f t="shared" si="42"/>
        <v>226.8041237113402</v>
      </c>
      <c r="J924" s="26">
        <f t="shared" si="43"/>
        <v>6380</v>
      </c>
      <c r="K924" s="53">
        <f t="shared" si="44"/>
        <v>263.09278350515461</v>
      </c>
      <c r="L924" s="15"/>
      <c r="M924" s="15"/>
      <c r="N924" s="58">
        <v>5926</v>
      </c>
    </row>
    <row r="925" spans="2:14" x14ac:dyDescent="0.3">
      <c r="B925" s="10">
        <v>5927</v>
      </c>
      <c r="C925" s="6" t="s">
        <v>35</v>
      </c>
      <c r="D925" s="6">
        <v>416</v>
      </c>
      <c r="E925" s="6">
        <v>50</v>
      </c>
      <c r="F925" s="7">
        <v>4</v>
      </c>
      <c r="G925" s="21">
        <v>0.87</v>
      </c>
      <c r="H925" s="24">
        <v>5500</v>
      </c>
      <c r="I925" s="51">
        <f t="shared" si="42"/>
        <v>226.8041237113402</v>
      </c>
      <c r="J925" s="26">
        <f t="shared" si="43"/>
        <v>4785</v>
      </c>
      <c r="K925" s="53">
        <f t="shared" si="44"/>
        <v>197.31958762886597</v>
      </c>
      <c r="L925" s="15"/>
      <c r="M925" s="15"/>
      <c r="N925" s="58">
        <v>5927</v>
      </c>
    </row>
    <row r="926" spans="2:14" x14ac:dyDescent="0.3">
      <c r="B926" s="10">
        <v>5928</v>
      </c>
      <c r="C926" s="6" t="s">
        <v>35</v>
      </c>
      <c r="D926" s="6">
        <v>414</v>
      </c>
      <c r="E926" s="6">
        <v>61</v>
      </c>
      <c r="F926" s="7">
        <v>4</v>
      </c>
      <c r="G926" s="21">
        <v>1.28</v>
      </c>
      <c r="H926" s="24">
        <v>7000</v>
      </c>
      <c r="I926" s="51">
        <f t="shared" si="42"/>
        <v>288.65979381443299</v>
      </c>
      <c r="J926" s="26">
        <f t="shared" si="43"/>
        <v>8960</v>
      </c>
      <c r="K926" s="53">
        <f t="shared" si="44"/>
        <v>369.48453608247422</v>
      </c>
      <c r="L926" s="15"/>
      <c r="M926" s="15"/>
      <c r="N926" s="58">
        <v>5928</v>
      </c>
    </row>
    <row r="927" spans="2:14" x14ac:dyDescent="0.3">
      <c r="B927" s="10">
        <v>5929</v>
      </c>
      <c r="C927" s="6" t="s">
        <v>35</v>
      </c>
      <c r="D927" s="6">
        <v>413</v>
      </c>
      <c r="E927" s="6">
        <v>42</v>
      </c>
      <c r="F927" s="7">
        <v>4</v>
      </c>
      <c r="G927" s="21">
        <v>0.62</v>
      </c>
      <c r="H927" s="24">
        <v>6000</v>
      </c>
      <c r="I927" s="51">
        <f t="shared" si="42"/>
        <v>247.42268041237114</v>
      </c>
      <c r="J927" s="26">
        <f t="shared" si="43"/>
        <v>3720</v>
      </c>
      <c r="K927" s="53">
        <f t="shared" si="44"/>
        <v>153.4020618556701</v>
      </c>
      <c r="L927" s="15"/>
      <c r="M927" s="15"/>
      <c r="N927" s="58">
        <v>5929</v>
      </c>
    </row>
    <row r="928" spans="2:14" x14ac:dyDescent="0.3">
      <c r="B928" s="10">
        <v>5930</v>
      </c>
      <c r="C928" s="6" t="s">
        <v>35</v>
      </c>
      <c r="D928" s="6">
        <v>416</v>
      </c>
      <c r="E928" s="6">
        <v>53</v>
      </c>
      <c r="F928" s="7">
        <v>4</v>
      </c>
      <c r="G928" s="21">
        <v>0.97</v>
      </c>
      <c r="H928" s="24">
        <v>4500</v>
      </c>
      <c r="I928" s="51">
        <f t="shared" si="42"/>
        <v>185.56701030927834</v>
      </c>
      <c r="J928" s="26">
        <f t="shared" si="43"/>
        <v>4365</v>
      </c>
      <c r="K928" s="53">
        <f t="shared" si="44"/>
        <v>180</v>
      </c>
      <c r="L928" s="15"/>
      <c r="M928" s="15"/>
      <c r="N928" s="58">
        <v>5930</v>
      </c>
    </row>
    <row r="929" spans="2:14" x14ac:dyDescent="0.3">
      <c r="B929" s="10">
        <v>5931</v>
      </c>
      <c r="C929" s="6" t="s">
        <v>35</v>
      </c>
      <c r="D929" s="6">
        <v>398</v>
      </c>
      <c r="E929" s="6">
        <v>62</v>
      </c>
      <c r="F929" s="7">
        <v>3.5</v>
      </c>
      <c r="G929" s="21">
        <v>1.1399999999999999</v>
      </c>
      <c r="H929" s="24">
        <v>7000</v>
      </c>
      <c r="I929" s="51">
        <f t="shared" si="42"/>
        <v>288.65979381443299</v>
      </c>
      <c r="J929" s="26">
        <f t="shared" si="43"/>
        <v>7979.9999999999991</v>
      </c>
      <c r="K929" s="53">
        <f t="shared" si="44"/>
        <v>329.07216494845358</v>
      </c>
      <c r="L929" s="15"/>
      <c r="M929" s="15"/>
      <c r="N929" s="58">
        <v>5931</v>
      </c>
    </row>
    <row r="930" spans="2:14" x14ac:dyDescent="0.3">
      <c r="B930" s="10">
        <v>5932</v>
      </c>
      <c r="C930" s="6" t="s">
        <v>35</v>
      </c>
      <c r="D930" s="6">
        <v>419</v>
      </c>
      <c r="E930" s="6">
        <v>40</v>
      </c>
      <c r="F930" s="7">
        <v>4</v>
      </c>
      <c r="G930" s="21">
        <v>0.56000000000000005</v>
      </c>
      <c r="H930" s="24">
        <v>6000</v>
      </c>
      <c r="I930" s="51">
        <f t="shared" si="42"/>
        <v>247.42268041237114</v>
      </c>
      <c r="J930" s="26">
        <f t="shared" si="43"/>
        <v>3360.0000000000005</v>
      </c>
      <c r="K930" s="53">
        <f t="shared" si="44"/>
        <v>138.55670103092785</v>
      </c>
      <c r="L930" s="15"/>
      <c r="M930" s="15"/>
      <c r="N930" s="58">
        <v>5932</v>
      </c>
    </row>
    <row r="931" spans="2:14" x14ac:dyDescent="0.3">
      <c r="B931" s="10">
        <v>5933</v>
      </c>
      <c r="C931" s="6" t="s">
        <v>35</v>
      </c>
      <c r="D931" s="6">
        <v>414</v>
      </c>
      <c r="E931" s="6">
        <v>38</v>
      </c>
      <c r="F931" s="7">
        <v>4</v>
      </c>
      <c r="G931" s="21">
        <v>0.51</v>
      </c>
      <c r="H931" s="24">
        <v>6000</v>
      </c>
      <c r="I931" s="51">
        <f t="shared" si="42"/>
        <v>247.42268041237114</v>
      </c>
      <c r="J931" s="26">
        <f t="shared" si="43"/>
        <v>3060</v>
      </c>
      <c r="K931" s="53">
        <f t="shared" si="44"/>
        <v>126.18556701030928</v>
      </c>
      <c r="L931" s="15"/>
      <c r="M931" s="15"/>
      <c r="N931" s="58">
        <v>5933</v>
      </c>
    </row>
    <row r="932" spans="2:14" x14ac:dyDescent="0.3">
      <c r="B932" s="10">
        <v>5934</v>
      </c>
      <c r="C932" s="6" t="s">
        <v>35</v>
      </c>
      <c r="D932" s="6">
        <v>415</v>
      </c>
      <c r="E932" s="6">
        <v>37</v>
      </c>
      <c r="F932" s="7">
        <v>4</v>
      </c>
      <c r="G932" s="21">
        <v>0.48</v>
      </c>
      <c r="H932" s="24">
        <v>5500</v>
      </c>
      <c r="I932" s="51">
        <f t="shared" si="42"/>
        <v>226.8041237113402</v>
      </c>
      <c r="J932" s="26">
        <f t="shared" si="43"/>
        <v>2640</v>
      </c>
      <c r="K932" s="53">
        <f t="shared" si="44"/>
        <v>108.8659793814433</v>
      </c>
      <c r="L932" s="15"/>
      <c r="M932" s="15"/>
      <c r="N932" s="58">
        <v>5934</v>
      </c>
    </row>
    <row r="933" spans="2:14" x14ac:dyDescent="0.3">
      <c r="B933" s="10">
        <v>5935</v>
      </c>
      <c r="C933" s="6" t="s">
        <v>35</v>
      </c>
      <c r="D933" s="6">
        <v>416</v>
      </c>
      <c r="E933" s="6">
        <v>45</v>
      </c>
      <c r="F933" s="7">
        <v>4</v>
      </c>
      <c r="G933" s="21">
        <v>0.71</v>
      </c>
      <c r="H933" s="24">
        <v>5500</v>
      </c>
      <c r="I933" s="51">
        <f t="shared" si="42"/>
        <v>226.8041237113402</v>
      </c>
      <c r="J933" s="26">
        <f t="shared" si="43"/>
        <v>3905</v>
      </c>
      <c r="K933" s="53">
        <f t="shared" si="44"/>
        <v>161.03092783505153</v>
      </c>
      <c r="L933" s="15"/>
      <c r="M933" s="15"/>
      <c r="N933" s="58">
        <v>5935</v>
      </c>
    </row>
    <row r="934" spans="2:14" x14ac:dyDescent="0.3">
      <c r="B934" s="10">
        <v>5936</v>
      </c>
      <c r="C934" s="6" t="s">
        <v>35</v>
      </c>
      <c r="D934" s="6">
        <v>417</v>
      </c>
      <c r="E934" s="6">
        <v>35</v>
      </c>
      <c r="F934" s="7">
        <v>4</v>
      </c>
      <c r="G934" s="21">
        <v>0.44</v>
      </c>
      <c r="H934" s="24">
        <v>5000</v>
      </c>
      <c r="I934" s="51">
        <f t="shared" si="42"/>
        <v>206.18556701030928</v>
      </c>
      <c r="J934" s="26">
        <f t="shared" si="43"/>
        <v>2200</v>
      </c>
      <c r="K934" s="53">
        <f t="shared" si="44"/>
        <v>90.721649484536087</v>
      </c>
      <c r="L934" s="15"/>
      <c r="M934" s="15"/>
      <c r="N934" s="58">
        <v>5936</v>
      </c>
    </row>
    <row r="935" spans="2:14" x14ac:dyDescent="0.3">
      <c r="B935" s="10">
        <v>5937</v>
      </c>
      <c r="C935" s="6" t="s">
        <v>35</v>
      </c>
      <c r="D935" s="6">
        <v>414</v>
      </c>
      <c r="E935" s="6">
        <v>41</v>
      </c>
      <c r="F935" s="7">
        <v>4</v>
      </c>
      <c r="G935" s="21">
        <v>0.59</v>
      </c>
      <c r="H935" s="24">
        <v>5500</v>
      </c>
      <c r="I935" s="51">
        <f t="shared" si="42"/>
        <v>226.8041237113402</v>
      </c>
      <c r="J935" s="26">
        <f t="shared" si="43"/>
        <v>3245</v>
      </c>
      <c r="K935" s="53">
        <f t="shared" si="44"/>
        <v>133.81443298969072</v>
      </c>
      <c r="L935" s="15"/>
      <c r="M935" s="15"/>
      <c r="N935" s="58">
        <v>5937</v>
      </c>
    </row>
    <row r="936" spans="2:14" x14ac:dyDescent="0.3">
      <c r="B936" s="10">
        <v>5938</v>
      </c>
      <c r="C936" s="6" t="s">
        <v>35</v>
      </c>
      <c r="D936" s="6">
        <v>417</v>
      </c>
      <c r="E936" s="6">
        <v>45</v>
      </c>
      <c r="F936" s="7">
        <v>4</v>
      </c>
      <c r="G936" s="21">
        <v>0.71</v>
      </c>
      <c r="H936" s="24">
        <v>7000</v>
      </c>
      <c r="I936" s="51">
        <f t="shared" si="42"/>
        <v>288.65979381443299</v>
      </c>
      <c r="J936" s="26">
        <f t="shared" si="43"/>
        <v>4970</v>
      </c>
      <c r="K936" s="53">
        <f t="shared" si="44"/>
        <v>204.94845360824741</v>
      </c>
      <c r="L936" s="15"/>
      <c r="M936" s="15"/>
      <c r="N936" s="58">
        <v>5938</v>
      </c>
    </row>
    <row r="937" spans="2:14" x14ac:dyDescent="0.3">
      <c r="B937" s="10">
        <v>5939</v>
      </c>
      <c r="C937" s="6" t="s">
        <v>35</v>
      </c>
      <c r="D937" s="6">
        <v>413</v>
      </c>
      <c r="E937" s="6">
        <v>45</v>
      </c>
      <c r="F937" s="7">
        <v>4</v>
      </c>
      <c r="G937" s="21">
        <v>0.71</v>
      </c>
      <c r="H937" s="24">
        <v>5500</v>
      </c>
      <c r="I937" s="51">
        <f t="shared" si="42"/>
        <v>226.8041237113402</v>
      </c>
      <c r="J937" s="26">
        <f t="shared" si="43"/>
        <v>3905</v>
      </c>
      <c r="K937" s="53">
        <f t="shared" si="44"/>
        <v>161.03092783505153</v>
      </c>
      <c r="L937" s="15"/>
      <c r="M937" s="15"/>
      <c r="N937" s="58">
        <v>5939</v>
      </c>
    </row>
    <row r="938" spans="2:14" x14ac:dyDescent="0.3">
      <c r="B938" s="10">
        <v>5940</v>
      </c>
      <c r="C938" s="6" t="s">
        <v>35</v>
      </c>
      <c r="D938" s="6">
        <v>416</v>
      </c>
      <c r="E938" s="6">
        <v>46</v>
      </c>
      <c r="F938" s="7">
        <v>4</v>
      </c>
      <c r="G938" s="21">
        <v>0.74</v>
      </c>
      <c r="H938" s="24">
        <v>6500</v>
      </c>
      <c r="I938" s="51">
        <f t="shared" si="42"/>
        <v>268.04123711340208</v>
      </c>
      <c r="J938" s="26">
        <f t="shared" si="43"/>
        <v>4810</v>
      </c>
      <c r="K938" s="53">
        <f t="shared" si="44"/>
        <v>198.35051546391753</v>
      </c>
      <c r="L938" s="15"/>
      <c r="M938" s="15"/>
      <c r="N938" s="58">
        <v>5940</v>
      </c>
    </row>
    <row r="939" spans="2:14" x14ac:dyDescent="0.3">
      <c r="B939" s="10">
        <v>5941</v>
      </c>
      <c r="C939" s="6" t="s">
        <v>35</v>
      </c>
      <c r="D939" s="6">
        <v>417</v>
      </c>
      <c r="E939" s="6">
        <v>42</v>
      </c>
      <c r="F939" s="7">
        <v>4</v>
      </c>
      <c r="G939" s="21">
        <v>0.62</v>
      </c>
      <c r="H939" s="24">
        <v>7000</v>
      </c>
      <c r="I939" s="51">
        <f t="shared" si="42"/>
        <v>288.65979381443299</v>
      </c>
      <c r="J939" s="26">
        <f t="shared" si="43"/>
        <v>4340</v>
      </c>
      <c r="K939" s="53">
        <f t="shared" si="44"/>
        <v>178.96907216494844</v>
      </c>
      <c r="L939" s="15"/>
      <c r="M939" s="15"/>
      <c r="N939" s="58">
        <v>5941</v>
      </c>
    </row>
    <row r="940" spans="2:14" x14ac:dyDescent="0.3">
      <c r="B940" s="10">
        <v>5942</v>
      </c>
      <c r="C940" s="6" t="s">
        <v>35</v>
      </c>
      <c r="D940" s="6">
        <v>413</v>
      </c>
      <c r="E940" s="6">
        <v>42</v>
      </c>
      <c r="F940" s="7">
        <v>4</v>
      </c>
      <c r="G940" s="21">
        <v>0.62</v>
      </c>
      <c r="H940" s="24">
        <v>6500</v>
      </c>
      <c r="I940" s="51">
        <f t="shared" si="42"/>
        <v>268.04123711340208</v>
      </c>
      <c r="J940" s="26">
        <f t="shared" si="43"/>
        <v>4030</v>
      </c>
      <c r="K940" s="53">
        <f t="shared" si="44"/>
        <v>166.18556701030928</v>
      </c>
      <c r="L940" s="15"/>
      <c r="M940" s="15"/>
      <c r="N940" s="58">
        <v>5942</v>
      </c>
    </row>
    <row r="941" spans="2:14" x14ac:dyDescent="0.3">
      <c r="B941" s="10">
        <v>5943</v>
      </c>
      <c r="C941" s="6" t="s">
        <v>35</v>
      </c>
      <c r="D941" s="6">
        <v>410</v>
      </c>
      <c r="E941" s="6">
        <v>50</v>
      </c>
      <c r="F941" s="7">
        <v>4</v>
      </c>
      <c r="G941" s="21">
        <v>0.87</v>
      </c>
      <c r="H941" s="24">
        <v>7000</v>
      </c>
      <c r="I941" s="51">
        <f t="shared" si="42"/>
        <v>288.65979381443299</v>
      </c>
      <c r="J941" s="26">
        <f t="shared" si="43"/>
        <v>6090</v>
      </c>
      <c r="K941" s="53">
        <f t="shared" si="44"/>
        <v>251.13402061855669</v>
      </c>
      <c r="L941" s="15"/>
      <c r="M941" s="15"/>
      <c r="N941" s="58">
        <v>5943</v>
      </c>
    </row>
    <row r="942" spans="2:14" x14ac:dyDescent="0.3">
      <c r="B942" s="10">
        <v>5944</v>
      </c>
      <c r="C942" s="6" t="s">
        <v>35</v>
      </c>
      <c r="D942" s="6">
        <v>425</v>
      </c>
      <c r="E942" s="6">
        <v>46</v>
      </c>
      <c r="F942" s="7">
        <v>4</v>
      </c>
      <c r="G942" s="21">
        <v>0.74</v>
      </c>
      <c r="H942" s="24">
        <v>7000</v>
      </c>
      <c r="I942" s="51">
        <f t="shared" si="42"/>
        <v>288.65979381443299</v>
      </c>
      <c r="J942" s="26">
        <f t="shared" si="43"/>
        <v>5180</v>
      </c>
      <c r="K942" s="53">
        <f t="shared" si="44"/>
        <v>213.60824742268042</v>
      </c>
      <c r="L942" s="15"/>
      <c r="M942" s="15"/>
      <c r="N942" s="58">
        <v>5944</v>
      </c>
    </row>
    <row r="943" spans="2:14" x14ac:dyDescent="0.3">
      <c r="B943" s="10">
        <v>5945</v>
      </c>
      <c r="C943" s="6" t="s">
        <v>35</v>
      </c>
      <c r="D943" s="6">
        <v>418</v>
      </c>
      <c r="E943" s="6">
        <v>42</v>
      </c>
      <c r="F943" s="7">
        <v>4</v>
      </c>
      <c r="G943" s="21">
        <v>0.62</v>
      </c>
      <c r="H943" s="24">
        <v>4500</v>
      </c>
      <c r="I943" s="51">
        <f t="shared" si="42"/>
        <v>185.56701030927834</v>
      </c>
      <c r="J943" s="26">
        <f t="shared" si="43"/>
        <v>2790</v>
      </c>
      <c r="K943" s="53">
        <f t="shared" si="44"/>
        <v>115.05154639175257</v>
      </c>
      <c r="L943" s="15"/>
      <c r="M943" s="15"/>
      <c r="N943" s="58">
        <v>5945</v>
      </c>
    </row>
    <row r="944" spans="2:14" x14ac:dyDescent="0.3">
      <c r="B944" s="10">
        <v>5946</v>
      </c>
      <c r="C944" s="6" t="s">
        <v>35</v>
      </c>
      <c r="D944" s="6">
        <v>430</v>
      </c>
      <c r="E944" s="6">
        <v>49</v>
      </c>
      <c r="F944" s="7">
        <v>4</v>
      </c>
      <c r="G944" s="21">
        <v>0.84</v>
      </c>
      <c r="H944" s="24">
        <v>7000</v>
      </c>
      <c r="I944" s="51">
        <f t="shared" si="42"/>
        <v>288.65979381443299</v>
      </c>
      <c r="J944" s="26">
        <f t="shared" si="43"/>
        <v>5880</v>
      </c>
      <c r="K944" s="53">
        <f t="shared" si="44"/>
        <v>242.4742268041237</v>
      </c>
      <c r="L944" s="15"/>
      <c r="M944" s="15"/>
      <c r="N944" s="58">
        <v>5946</v>
      </c>
    </row>
    <row r="945" spans="2:14" x14ac:dyDescent="0.3">
      <c r="B945" s="10">
        <v>5947</v>
      </c>
      <c r="C945" s="6" t="s">
        <v>35</v>
      </c>
      <c r="D945" s="6">
        <v>416</v>
      </c>
      <c r="E945" s="6">
        <v>46</v>
      </c>
      <c r="F945" s="7">
        <v>4</v>
      </c>
      <c r="G945" s="21">
        <v>0.74</v>
      </c>
      <c r="H945" s="24">
        <v>7000</v>
      </c>
      <c r="I945" s="51">
        <f t="shared" si="42"/>
        <v>288.65979381443299</v>
      </c>
      <c r="J945" s="26">
        <f t="shared" si="43"/>
        <v>5180</v>
      </c>
      <c r="K945" s="53">
        <f t="shared" si="44"/>
        <v>213.60824742268042</v>
      </c>
      <c r="L945" s="15"/>
      <c r="M945" s="15"/>
      <c r="N945" s="58">
        <v>5947</v>
      </c>
    </row>
    <row r="946" spans="2:14" x14ac:dyDescent="0.3">
      <c r="B946" s="10">
        <v>5948</v>
      </c>
      <c r="C946" s="6" t="s">
        <v>35</v>
      </c>
      <c r="D946" s="6">
        <v>436</v>
      </c>
      <c r="E946" s="6">
        <v>55</v>
      </c>
      <c r="F946" s="7">
        <v>4</v>
      </c>
      <c r="G946" s="21">
        <v>1.04</v>
      </c>
      <c r="H946" s="24">
        <v>7000</v>
      </c>
      <c r="I946" s="51">
        <f t="shared" si="42"/>
        <v>288.65979381443299</v>
      </c>
      <c r="J946" s="26">
        <f t="shared" si="43"/>
        <v>7280</v>
      </c>
      <c r="K946" s="53">
        <f t="shared" si="44"/>
        <v>300.20618556701032</v>
      </c>
      <c r="L946" s="15"/>
      <c r="M946" s="15"/>
      <c r="N946" s="58">
        <v>5948</v>
      </c>
    </row>
    <row r="947" spans="2:14" x14ac:dyDescent="0.3">
      <c r="B947" s="10">
        <v>5949</v>
      </c>
      <c r="C947" s="6" t="s">
        <v>35</v>
      </c>
      <c r="D947" s="6">
        <v>420</v>
      </c>
      <c r="E947" s="6">
        <v>43</v>
      </c>
      <c r="F947" s="7">
        <v>4</v>
      </c>
      <c r="G947" s="21">
        <v>0.65</v>
      </c>
      <c r="H947" s="24">
        <v>5500</v>
      </c>
      <c r="I947" s="51">
        <f t="shared" si="42"/>
        <v>226.8041237113402</v>
      </c>
      <c r="J947" s="26">
        <f t="shared" si="43"/>
        <v>3575</v>
      </c>
      <c r="K947" s="53">
        <f t="shared" si="44"/>
        <v>147.42268041237114</v>
      </c>
      <c r="L947" s="15"/>
      <c r="M947" s="15"/>
      <c r="N947" s="58">
        <v>5949</v>
      </c>
    </row>
    <row r="948" spans="2:14" x14ac:dyDescent="0.3">
      <c r="B948" s="10">
        <v>5950</v>
      </c>
      <c r="C948" s="6" t="s">
        <v>35</v>
      </c>
      <c r="D948" s="6">
        <v>513</v>
      </c>
      <c r="E948" s="6">
        <v>53</v>
      </c>
      <c r="F948" s="7">
        <v>5</v>
      </c>
      <c r="G948" s="21">
        <v>1.24</v>
      </c>
      <c r="H948" s="24">
        <v>7000</v>
      </c>
      <c r="I948" s="51">
        <f t="shared" si="42"/>
        <v>288.65979381443299</v>
      </c>
      <c r="J948" s="26">
        <f t="shared" si="43"/>
        <v>8680</v>
      </c>
      <c r="K948" s="53">
        <f t="shared" si="44"/>
        <v>357.93814432989689</v>
      </c>
      <c r="L948" s="15"/>
      <c r="M948" s="15"/>
      <c r="N948" s="58">
        <v>5950</v>
      </c>
    </row>
    <row r="949" spans="2:14" x14ac:dyDescent="0.3">
      <c r="B949" s="10">
        <v>5951</v>
      </c>
      <c r="C949" s="6" t="s">
        <v>35</v>
      </c>
      <c r="D949" s="6">
        <v>513</v>
      </c>
      <c r="E949" s="6">
        <v>44</v>
      </c>
      <c r="F949" s="7">
        <v>5</v>
      </c>
      <c r="G949" s="21">
        <v>0.86</v>
      </c>
      <c r="H949" s="24">
        <v>4500</v>
      </c>
      <c r="I949" s="51">
        <f t="shared" si="42"/>
        <v>185.56701030927834</v>
      </c>
      <c r="J949" s="26">
        <f t="shared" si="43"/>
        <v>3870</v>
      </c>
      <c r="K949" s="53">
        <f t="shared" si="44"/>
        <v>159.58762886597938</v>
      </c>
      <c r="L949" s="15"/>
      <c r="M949" s="15"/>
      <c r="N949" s="58">
        <v>5951</v>
      </c>
    </row>
    <row r="950" spans="2:14" x14ac:dyDescent="0.3">
      <c r="B950" s="10">
        <v>5952</v>
      </c>
      <c r="C950" s="6" t="s">
        <v>35</v>
      </c>
      <c r="D950" s="6">
        <v>516</v>
      </c>
      <c r="E950" s="6">
        <v>50</v>
      </c>
      <c r="F950" s="7">
        <v>5</v>
      </c>
      <c r="G950" s="21">
        <v>1.1000000000000001</v>
      </c>
      <c r="H950" s="24">
        <v>5000</v>
      </c>
      <c r="I950" s="51">
        <f t="shared" si="42"/>
        <v>206.18556701030928</v>
      </c>
      <c r="J950" s="26">
        <f t="shared" si="43"/>
        <v>5500</v>
      </c>
      <c r="K950" s="53">
        <f t="shared" si="44"/>
        <v>226.80412371134022</v>
      </c>
      <c r="L950" s="15"/>
      <c r="M950" s="15"/>
      <c r="N950" s="58">
        <v>5952</v>
      </c>
    </row>
    <row r="951" spans="2:14" x14ac:dyDescent="0.3">
      <c r="B951" s="10">
        <v>5953</v>
      </c>
      <c r="C951" s="6" t="s">
        <v>35</v>
      </c>
      <c r="D951" s="6">
        <v>515</v>
      </c>
      <c r="E951" s="6">
        <v>53</v>
      </c>
      <c r="F951" s="7">
        <v>5</v>
      </c>
      <c r="G951" s="21">
        <v>1.24</v>
      </c>
      <c r="H951" s="24">
        <v>6500</v>
      </c>
      <c r="I951" s="51">
        <f t="shared" si="42"/>
        <v>268.04123711340208</v>
      </c>
      <c r="J951" s="26">
        <f t="shared" si="43"/>
        <v>8060</v>
      </c>
      <c r="K951" s="53">
        <f t="shared" si="44"/>
        <v>332.37113402061857</v>
      </c>
      <c r="L951" s="15"/>
      <c r="M951" s="15"/>
      <c r="N951" s="58">
        <v>5953</v>
      </c>
    </row>
    <row r="952" spans="2:14" x14ac:dyDescent="0.3">
      <c r="B952" s="10">
        <v>5954</v>
      </c>
      <c r="C952" s="6" t="s">
        <v>35</v>
      </c>
      <c r="D952" s="6">
        <v>516</v>
      </c>
      <c r="E952" s="6">
        <v>44</v>
      </c>
      <c r="F952" s="7">
        <v>5</v>
      </c>
      <c r="G952" s="21">
        <v>0.86</v>
      </c>
      <c r="H952" s="24">
        <v>6500</v>
      </c>
      <c r="I952" s="51">
        <f t="shared" si="42"/>
        <v>268.04123711340208</v>
      </c>
      <c r="J952" s="26">
        <f t="shared" si="43"/>
        <v>5590</v>
      </c>
      <c r="K952" s="53">
        <f t="shared" si="44"/>
        <v>230.51546391752578</v>
      </c>
      <c r="L952" s="15"/>
      <c r="M952" s="15"/>
      <c r="N952" s="58">
        <v>5954</v>
      </c>
    </row>
    <row r="953" spans="2:14" x14ac:dyDescent="0.3">
      <c r="B953" s="10">
        <v>5955</v>
      </c>
      <c r="C953" s="6" t="s">
        <v>35</v>
      </c>
      <c r="D953" s="6">
        <v>518</v>
      </c>
      <c r="E953" s="6">
        <v>40</v>
      </c>
      <c r="F953" s="7">
        <v>5</v>
      </c>
      <c r="G953" s="21">
        <v>0.72</v>
      </c>
      <c r="H953" s="24">
        <v>3500</v>
      </c>
      <c r="I953" s="51">
        <f t="shared" si="42"/>
        <v>144.32989690721649</v>
      </c>
      <c r="J953" s="26">
        <f t="shared" si="43"/>
        <v>2520</v>
      </c>
      <c r="K953" s="53">
        <f t="shared" si="44"/>
        <v>103.91752577319588</v>
      </c>
      <c r="L953" s="15"/>
      <c r="M953" s="15"/>
      <c r="N953" s="58">
        <v>5955</v>
      </c>
    </row>
    <row r="954" spans="2:14" x14ac:dyDescent="0.3">
      <c r="B954" s="10">
        <v>5956</v>
      </c>
      <c r="C954" s="6" t="s">
        <v>35</v>
      </c>
      <c r="D954" s="6">
        <v>505</v>
      </c>
      <c r="E954" s="6">
        <v>50</v>
      </c>
      <c r="F954" s="7">
        <v>4.5</v>
      </c>
      <c r="G954" s="21">
        <v>0.99</v>
      </c>
      <c r="H954" s="24">
        <v>7000</v>
      </c>
      <c r="I954" s="51">
        <f t="shared" si="42"/>
        <v>288.65979381443299</v>
      </c>
      <c r="J954" s="26">
        <f t="shared" si="43"/>
        <v>6930</v>
      </c>
      <c r="K954" s="53">
        <f t="shared" si="44"/>
        <v>285.77319587628864</v>
      </c>
      <c r="L954" s="15"/>
      <c r="M954" s="15"/>
      <c r="N954" s="58">
        <v>5956</v>
      </c>
    </row>
    <row r="955" spans="2:14" x14ac:dyDescent="0.3">
      <c r="B955" s="10">
        <v>5957</v>
      </c>
      <c r="C955" s="6" t="s">
        <v>35</v>
      </c>
      <c r="D955" s="6">
        <v>513</v>
      </c>
      <c r="E955" s="6">
        <v>45</v>
      </c>
      <c r="F955" s="7">
        <v>5</v>
      </c>
      <c r="G955" s="21">
        <v>0.9</v>
      </c>
      <c r="H955" s="24">
        <v>6500</v>
      </c>
      <c r="I955" s="51">
        <f t="shared" si="42"/>
        <v>268.04123711340208</v>
      </c>
      <c r="J955" s="26">
        <f t="shared" si="43"/>
        <v>5850</v>
      </c>
      <c r="K955" s="53">
        <f t="shared" si="44"/>
        <v>241.23711340206188</v>
      </c>
      <c r="L955" s="15"/>
      <c r="M955" s="15"/>
      <c r="N955" s="58">
        <v>5957</v>
      </c>
    </row>
    <row r="956" spans="2:14" x14ac:dyDescent="0.3">
      <c r="B956" s="10">
        <v>5958</v>
      </c>
      <c r="C956" s="6" t="s">
        <v>35</v>
      </c>
      <c r="D956" s="6">
        <v>516</v>
      </c>
      <c r="E956" s="6">
        <v>39</v>
      </c>
      <c r="F956" s="7">
        <v>5</v>
      </c>
      <c r="G956" s="21">
        <v>0.68</v>
      </c>
      <c r="H956" s="24">
        <v>4500</v>
      </c>
      <c r="I956" s="51">
        <f t="shared" si="42"/>
        <v>185.56701030927834</v>
      </c>
      <c r="J956" s="26">
        <f t="shared" si="43"/>
        <v>3060</v>
      </c>
      <c r="K956" s="53">
        <f t="shared" si="44"/>
        <v>126.18556701030928</v>
      </c>
      <c r="L956" s="15"/>
      <c r="M956" s="15"/>
      <c r="N956" s="58">
        <v>5958</v>
      </c>
    </row>
    <row r="957" spans="2:14" x14ac:dyDescent="0.3">
      <c r="B957" s="10">
        <v>5959</v>
      </c>
      <c r="C957" s="6" t="s">
        <v>35</v>
      </c>
      <c r="D957" s="6">
        <v>517</v>
      </c>
      <c r="E957" s="6">
        <v>40</v>
      </c>
      <c r="F957" s="7">
        <v>5</v>
      </c>
      <c r="G957" s="21">
        <v>0.72</v>
      </c>
      <c r="H957" s="24">
        <v>6000</v>
      </c>
      <c r="I957" s="51">
        <f t="shared" si="42"/>
        <v>247.42268041237114</v>
      </c>
      <c r="J957" s="26">
        <f t="shared" si="43"/>
        <v>4320</v>
      </c>
      <c r="K957" s="53">
        <f t="shared" si="44"/>
        <v>178.14432989690721</v>
      </c>
      <c r="L957" s="15"/>
      <c r="M957" s="15"/>
      <c r="N957" s="58">
        <v>5959</v>
      </c>
    </row>
    <row r="958" spans="2:14" x14ac:dyDescent="0.3">
      <c r="B958" s="10">
        <v>5960</v>
      </c>
      <c r="C958" s="6" t="s">
        <v>35</v>
      </c>
      <c r="D958" s="6">
        <v>516</v>
      </c>
      <c r="E958" s="6">
        <v>38</v>
      </c>
      <c r="F958" s="7">
        <v>5</v>
      </c>
      <c r="G958" s="21">
        <v>0.65</v>
      </c>
      <c r="H958" s="24">
        <v>3500</v>
      </c>
      <c r="I958" s="51">
        <f t="shared" si="42"/>
        <v>144.32989690721649</v>
      </c>
      <c r="J958" s="26">
        <f t="shared" si="43"/>
        <v>2275</v>
      </c>
      <c r="K958" s="53">
        <f t="shared" si="44"/>
        <v>93.814432989690729</v>
      </c>
      <c r="L958" s="15"/>
      <c r="M958" s="15"/>
      <c r="N958" s="58">
        <v>5960</v>
      </c>
    </row>
    <row r="959" spans="2:14" x14ac:dyDescent="0.3">
      <c r="B959" s="10">
        <v>5961</v>
      </c>
      <c r="C959" s="6" t="s">
        <v>35</v>
      </c>
      <c r="D959" s="6">
        <v>513</v>
      </c>
      <c r="E959" s="6">
        <v>56</v>
      </c>
      <c r="F959" s="7">
        <v>5</v>
      </c>
      <c r="G959" s="21">
        <v>1.38</v>
      </c>
      <c r="H959" s="24">
        <v>6500</v>
      </c>
      <c r="I959" s="51">
        <f t="shared" si="42"/>
        <v>268.04123711340208</v>
      </c>
      <c r="J959" s="26">
        <f t="shared" si="43"/>
        <v>8970</v>
      </c>
      <c r="K959" s="53">
        <f t="shared" si="44"/>
        <v>369.89690721649481</v>
      </c>
      <c r="L959" s="15"/>
      <c r="M959" s="15"/>
      <c r="N959" s="58">
        <v>5961</v>
      </c>
    </row>
    <row r="960" spans="2:14" x14ac:dyDescent="0.3">
      <c r="B960" s="10">
        <v>5962</v>
      </c>
      <c r="C960" s="6" t="s">
        <v>35</v>
      </c>
      <c r="D960" s="6">
        <v>514</v>
      </c>
      <c r="E960" s="6">
        <v>38</v>
      </c>
      <c r="F960" s="7">
        <v>5</v>
      </c>
      <c r="G960" s="21">
        <v>0.65</v>
      </c>
      <c r="H960" s="24">
        <v>4000</v>
      </c>
      <c r="I960" s="51">
        <f t="shared" si="42"/>
        <v>164.94845360824743</v>
      </c>
      <c r="J960" s="26">
        <f t="shared" si="43"/>
        <v>2600</v>
      </c>
      <c r="K960" s="53">
        <f t="shared" si="44"/>
        <v>107.21649484536084</v>
      </c>
      <c r="L960" s="15"/>
      <c r="M960" s="15"/>
      <c r="N960" s="58">
        <v>5962</v>
      </c>
    </row>
    <row r="961" spans="2:14" x14ac:dyDescent="0.3">
      <c r="B961" s="10">
        <v>5963</v>
      </c>
      <c r="C961" s="6" t="s">
        <v>35</v>
      </c>
      <c r="D961" s="6">
        <v>516</v>
      </c>
      <c r="E961" s="6">
        <v>42</v>
      </c>
      <c r="F961" s="7">
        <v>5</v>
      </c>
      <c r="G961" s="21">
        <v>0.79</v>
      </c>
      <c r="H961" s="24">
        <v>3500</v>
      </c>
      <c r="I961" s="51">
        <f t="shared" si="42"/>
        <v>144.32989690721649</v>
      </c>
      <c r="J961" s="26">
        <f t="shared" si="43"/>
        <v>2765</v>
      </c>
      <c r="K961" s="53">
        <f t="shared" si="44"/>
        <v>114.02061855670104</v>
      </c>
      <c r="L961" s="15"/>
      <c r="M961" s="15"/>
      <c r="N961" s="58">
        <v>5963</v>
      </c>
    </row>
    <row r="962" spans="2:14" x14ac:dyDescent="0.3">
      <c r="B962" s="10">
        <v>5964</v>
      </c>
      <c r="C962" s="6" t="s">
        <v>35</v>
      </c>
      <c r="D962" s="6">
        <v>520</v>
      </c>
      <c r="E962" s="6">
        <v>47</v>
      </c>
      <c r="F962" s="7">
        <v>5</v>
      </c>
      <c r="G962" s="21">
        <v>0.98</v>
      </c>
      <c r="H962" s="24">
        <v>6500</v>
      </c>
      <c r="I962" s="51">
        <f t="shared" si="42"/>
        <v>268.04123711340208</v>
      </c>
      <c r="J962" s="26">
        <f t="shared" si="43"/>
        <v>6370</v>
      </c>
      <c r="K962" s="53">
        <f t="shared" si="44"/>
        <v>262.68041237113403</v>
      </c>
      <c r="L962" s="15"/>
      <c r="M962" s="15"/>
      <c r="N962" s="58">
        <v>5964</v>
      </c>
    </row>
    <row r="963" spans="2:14" x14ac:dyDescent="0.3">
      <c r="B963" s="10">
        <v>5965</v>
      </c>
      <c r="C963" s="6" t="s">
        <v>35</v>
      </c>
      <c r="D963" s="6">
        <v>513</v>
      </c>
      <c r="E963" s="6">
        <v>37</v>
      </c>
      <c r="F963" s="7">
        <v>5</v>
      </c>
      <c r="G963" s="21">
        <v>0.62</v>
      </c>
      <c r="H963" s="24">
        <v>5500</v>
      </c>
      <c r="I963" s="51">
        <f t="shared" si="42"/>
        <v>226.8041237113402</v>
      </c>
      <c r="J963" s="26">
        <f t="shared" si="43"/>
        <v>3410</v>
      </c>
      <c r="K963" s="53">
        <f t="shared" si="44"/>
        <v>140.61855670103091</v>
      </c>
      <c r="L963" s="15"/>
      <c r="M963" s="15"/>
      <c r="N963" s="58">
        <v>5965</v>
      </c>
    </row>
    <row r="964" spans="2:14" x14ac:dyDescent="0.3">
      <c r="B964" s="10">
        <v>5966</v>
      </c>
      <c r="C964" s="6" t="s">
        <v>35</v>
      </c>
      <c r="D964" s="6">
        <v>519</v>
      </c>
      <c r="E964" s="6">
        <v>46</v>
      </c>
      <c r="F964" s="7">
        <v>5</v>
      </c>
      <c r="G964" s="21">
        <v>0.94</v>
      </c>
      <c r="H964" s="24">
        <v>4000</v>
      </c>
      <c r="I964" s="51">
        <f t="shared" si="42"/>
        <v>164.94845360824743</v>
      </c>
      <c r="J964" s="26">
        <f t="shared" si="43"/>
        <v>3760</v>
      </c>
      <c r="K964" s="53">
        <f t="shared" si="44"/>
        <v>155.05154639175257</v>
      </c>
      <c r="L964" s="15"/>
      <c r="M964" s="15"/>
      <c r="N964" s="58">
        <v>5966</v>
      </c>
    </row>
    <row r="965" spans="2:14" x14ac:dyDescent="0.3">
      <c r="B965" s="10">
        <v>5967</v>
      </c>
      <c r="C965" s="6" t="s">
        <v>35</v>
      </c>
      <c r="D965" s="6">
        <v>514</v>
      </c>
      <c r="E965" s="6">
        <v>43</v>
      </c>
      <c r="F965" s="7">
        <v>5</v>
      </c>
      <c r="G965" s="21">
        <v>0.83</v>
      </c>
      <c r="H965" s="24">
        <v>4000</v>
      </c>
      <c r="I965" s="51">
        <f t="shared" si="42"/>
        <v>164.94845360824743</v>
      </c>
      <c r="J965" s="26">
        <f t="shared" si="43"/>
        <v>3320</v>
      </c>
      <c r="K965" s="53">
        <f t="shared" si="44"/>
        <v>136.90721649484536</v>
      </c>
      <c r="L965" s="15"/>
      <c r="M965" s="15"/>
      <c r="N965" s="58">
        <v>5967</v>
      </c>
    </row>
    <row r="966" spans="2:14" x14ac:dyDescent="0.3">
      <c r="B966" s="10">
        <v>5968</v>
      </c>
      <c r="C966" s="6" t="s">
        <v>35</v>
      </c>
      <c r="D966" s="6">
        <v>520</v>
      </c>
      <c r="E966" s="6">
        <v>41</v>
      </c>
      <c r="F966" s="7">
        <v>5</v>
      </c>
      <c r="G966" s="21">
        <v>0.75</v>
      </c>
      <c r="H966" s="24">
        <v>3500</v>
      </c>
      <c r="I966" s="51">
        <f t="shared" si="42"/>
        <v>144.32989690721649</v>
      </c>
      <c r="J966" s="26">
        <f t="shared" si="43"/>
        <v>2625</v>
      </c>
      <c r="K966" s="53">
        <f t="shared" si="44"/>
        <v>108.24742268041237</v>
      </c>
      <c r="L966" s="15"/>
      <c r="M966" s="15"/>
      <c r="N966" s="58">
        <v>5968</v>
      </c>
    </row>
    <row r="967" spans="2:14" x14ac:dyDescent="0.3">
      <c r="B967" s="10">
        <v>5969</v>
      </c>
      <c r="C967" s="6" t="s">
        <v>35</v>
      </c>
      <c r="D967" s="6">
        <v>514</v>
      </c>
      <c r="E967" s="6">
        <v>40</v>
      </c>
      <c r="F967" s="7">
        <v>5</v>
      </c>
      <c r="G967" s="21">
        <v>0.72</v>
      </c>
      <c r="H967" s="24">
        <v>7000</v>
      </c>
      <c r="I967" s="51">
        <f t="shared" si="42"/>
        <v>288.65979381443299</v>
      </c>
      <c r="J967" s="26">
        <f t="shared" si="43"/>
        <v>5040</v>
      </c>
      <c r="K967" s="53">
        <f t="shared" si="44"/>
        <v>207.83505154639175</v>
      </c>
      <c r="L967" s="15"/>
      <c r="M967" s="15"/>
      <c r="N967" s="58">
        <v>5969</v>
      </c>
    </row>
    <row r="968" spans="2:14" x14ac:dyDescent="0.3">
      <c r="B968" s="10">
        <v>5970</v>
      </c>
      <c r="C968" s="6" t="s">
        <v>35</v>
      </c>
      <c r="D968" s="6">
        <v>513</v>
      </c>
      <c r="E968" s="6">
        <v>40</v>
      </c>
      <c r="F968" s="7">
        <v>5</v>
      </c>
      <c r="G968" s="21">
        <v>0.72</v>
      </c>
      <c r="H968" s="24">
        <v>6500</v>
      </c>
      <c r="I968" s="51">
        <f t="shared" si="42"/>
        <v>268.04123711340208</v>
      </c>
      <c r="J968" s="26">
        <f t="shared" si="43"/>
        <v>4680</v>
      </c>
      <c r="K968" s="53">
        <f t="shared" si="44"/>
        <v>192.98969072164948</v>
      </c>
      <c r="L968" s="15"/>
      <c r="M968" s="15"/>
      <c r="N968" s="58">
        <v>5970</v>
      </c>
    </row>
    <row r="969" spans="2:14" x14ac:dyDescent="0.3">
      <c r="B969" s="10">
        <v>5971</v>
      </c>
      <c r="C969" s="6" t="s">
        <v>35</v>
      </c>
      <c r="D969" s="6">
        <v>521</v>
      </c>
      <c r="E969" s="6">
        <v>40</v>
      </c>
      <c r="F969" s="7">
        <v>5</v>
      </c>
      <c r="G969" s="21">
        <v>0.72</v>
      </c>
      <c r="H969" s="24">
        <v>4000</v>
      </c>
      <c r="I969" s="51">
        <f t="shared" ref="I969:I998" si="45">H969/$E$3</f>
        <v>164.94845360824743</v>
      </c>
      <c r="J969" s="26">
        <f t="shared" ref="J969:J998" si="46">H969*G969</f>
        <v>2880</v>
      </c>
      <c r="K969" s="53">
        <f t="shared" ref="K969:K998" si="47">I969*G969</f>
        <v>118.76288659793815</v>
      </c>
      <c r="L969" s="15"/>
      <c r="M969" s="15"/>
      <c r="N969" s="58">
        <v>5971</v>
      </c>
    </row>
    <row r="970" spans="2:14" x14ac:dyDescent="0.3">
      <c r="B970" s="10">
        <v>5972</v>
      </c>
      <c r="C970" s="6" t="s">
        <v>35</v>
      </c>
      <c r="D970" s="6">
        <v>514</v>
      </c>
      <c r="E970" s="6">
        <v>50</v>
      </c>
      <c r="F970" s="7">
        <v>5</v>
      </c>
      <c r="G970" s="21">
        <v>1.1000000000000001</v>
      </c>
      <c r="H970" s="24">
        <v>6500</v>
      </c>
      <c r="I970" s="51">
        <f t="shared" si="45"/>
        <v>268.04123711340208</v>
      </c>
      <c r="J970" s="26">
        <f t="shared" si="46"/>
        <v>7150.0000000000009</v>
      </c>
      <c r="K970" s="53">
        <f t="shared" si="47"/>
        <v>294.84536082474233</v>
      </c>
      <c r="L970" s="15"/>
      <c r="M970" s="15"/>
      <c r="N970" s="58">
        <v>5972</v>
      </c>
    </row>
    <row r="971" spans="2:14" x14ac:dyDescent="0.3">
      <c r="B971" s="10">
        <v>5973</v>
      </c>
      <c r="C971" s="6" t="s">
        <v>35</v>
      </c>
      <c r="D971" s="6">
        <v>517</v>
      </c>
      <c r="E971" s="6">
        <v>38</v>
      </c>
      <c r="F971" s="7">
        <v>5</v>
      </c>
      <c r="G971" s="21">
        <v>0.65</v>
      </c>
      <c r="H971" s="24">
        <v>6000</v>
      </c>
      <c r="I971" s="51">
        <f t="shared" si="45"/>
        <v>247.42268041237114</v>
      </c>
      <c r="J971" s="26">
        <f t="shared" si="46"/>
        <v>3900</v>
      </c>
      <c r="K971" s="53">
        <f t="shared" si="47"/>
        <v>160.82474226804123</v>
      </c>
      <c r="L971" s="15"/>
      <c r="M971" s="15"/>
      <c r="N971" s="58">
        <v>5973</v>
      </c>
    </row>
    <row r="972" spans="2:14" x14ac:dyDescent="0.3">
      <c r="B972" s="10">
        <v>5974</v>
      </c>
      <c r="C972" s="6" t="s">
        <v>35</v>
      </c>
      <c r="D972" s="6">
        <v>513</v>
      </c>
      <c r="E972" s="6">
        <v>43</v>
      </c>
      <c r="F972" s="7">
        <v>5</v>
      </c>
      <c r="G972" s="21">
        <v>0.83</v>
      </c>
      <c r="H972" s="24">
        <v>6000</v>
      </c>
      <c r="I972" s="51">
        <f t="shared" si="45"/>
        <v>247.42268041237114</v>
      </c>
      <c r="J972" s="26">
        <f t="shared" si="46"/>
        <v>4980</v>
      </c>
      <c r="K972" s="53">
        <f t="shared" si="47"/>
        <v>205.36082474226802</v>
      </c>
      <c r="L972" s="15"/>
      <c r="M972" s="15"/>
      <c r="N972" s="58">
        <v>5974</v>
      </c>
    </row>
    <row r="973" spans="2:14" x14ac:dyDescent="0.3">
      <c r="B973" s="10">
        <v>5975</v>
      </c>
      <c r="C973" s="6" t="s">
        <v>35</v>
      </c>
      <c r="D973" s="6">
        <v>516</v>
      </c>
      <c r="E973" s="6">
        <v>40</v>
      </c>
      <c r="F973" s="7">
        <v>5</v>
      </c>
      <c r="G973" s="21">
        <v>0.72</v>
      </c>
      <c r="H973" s="24">
        <v>4000</v>
      </c>
      <c r="I973" s="51">
        <f t="shared" si="45"/>
        <v>164.94845360824743</v>
      </c>
      <c r="J973" s="26">
        <f t="shared" si="46"/>
        <v>2880</v>
      </c>
      <c r="K973" s="53">
        <f t="shared" si="47"/>
        <v>118.76288659793815</v>
      </c>
      <c r="L973" s="15"/>
      <c r="M973" s="15"/>
      <c r="N973" s="58">
        <v>5975</v>
      </c>
    </row>
    <row r="974" spans="2:14" x14ac:dyDescent="0.3">
      <c r="B974" s="10">
        <v>5976</v>
      </c>
      <c r="C974" s="6" t="s">
        <v>35</v>
      </c>
      <c r="D974" s="6">
        <v>511</v>
      </c>
      <c r="E974" s="6">
        <v>51</v>
      </c>
      <c r="F974" s="7">
        <v>5</v>
      </c>
      <c r="G974" s="21">
        <v>1.1499999999999999</v>
      </c>
      <c r="H974" s="24">
        <v>4500</v>
      </c>
      <c r="I974" s="51">
        <f t="shared" si="45"/>
        <v>185.56701030927834</v>
      </c>
      <c r="J974" s="26">
        <f t="shared" si="46"/>
        <v>5175</v>
      </c>
      <c r="K974" s="53">
        <f t="shared" si="47"/>
        <v>213.40206185567007</v>
      </c>
      <c r="L974" s="15"/>
      <c r="M974" s="15"/>
      <c r="N974" s="58">
        <v>5976</v>
      </c>
    </row>
    <row r="975" spans="2:14" x14ac:dyDescent="0.3">
      <c r="B975" s="10">
        <v>5977</v>
      </c>
      <c r="C975" s="6" t="s">
        <v>35</v>
      </c>
      <c r="D975" s="6">
        <v>520</v>
      </c>
      <c r="E975" s="6">
        <v>49</v>
      </c>
      <c r="F975" s="7">
        <v>5</v>
      </c>
      <c r="G975" s="21">
        <v>1.06</v>
      </c>
      <c r="H975" s="24">
        <v>7000</v>
      </c>
      <c r="I975" s="51">
        <f t="shared" si="45"/>
        <v>288.65979381443299</v>
      </c>
      <c r="J975" s="26">
        <f t="shared" si="46"/>
        <v>7420</v>
      </c>
      <c r="K975" s="53">
        <f t="shared" si="47"/>
        <v>305.97938144329896</v>
      </c>
      <c r="L975" s="15"/>
      <c r="M975" s="15"/>
      <c r="N975" s="58">
        <v>5977</v>
      </c>
    </row>
    <row r="976" spans="2:14" x14ac:dyDescent="0.3">
      <c r="B976" s="10">
        <v>5978</v>
      </c>
      <c r="C976" s="6" t="s">
        <v>35</v>
      </c>
      <c r="D976" s="6">
        <v>508</v>
      </c>
      <c r="E976" s="6">
        <v>43</v>
      </c>
      <c r="F976" s="7">
        <v>4.5</v>
      </c>
      <c r="G976" s="21">
        <v>0.74</v>
      </c>
      <c r="H976" s="24">
        <v>6500</v>
      </c>
      <c r="I976" s="51">
        <f t="shared" si="45"/>
        <v>268.04123711340208</v>
      </c>
      <c r="J976" s="26">
        <f t="shared" si="46"/>
        <v>4810</v>
      </c>
      <c r="K976" s="53">
        <f t="shared" si="47"/>
        <v>198.35051546391753</v>
      </c>
      <c r="L976" s="15"/>
      <c r="M976" s="15"/>
      <c r="N976" s="58">
        <v>5978</v>
      </c>
    </row>
    <row r="977" spans="2:14" x14ac:dyDescent="0.3">
      <c r="B977" s="10">
        <v>5979</v>
      </c>
      <c r="C977" s="6" t="s">
        <v>35</v>
      </c>
      <c r="D977" s="6">
        <v>522</v>
      </c>
      <c r="E977" s="6">
        <v>39</v>
      </c>
      <c r="F977" s="7">
        <v>5</v>
      </c>
      <c r="G977" s="21">
        <v>0.68</v>
      </c>
      <c r="H977" s="24">
        <v>6500</v>
      </c>
      <c r="I977" s="51">
        <f t="shared" si="45"/>
        <v>268.04123711340208</v>
      </c>
      <c r="J977" s="26">
        <f t="shared" si="46"/>
        <v>4420</v>
      </c>
      <c r="K977" s="53">
        <f t="shared" si="47"/>
        <v>182.26804123711344</v>
      </c>
      <c r="L977" s="15"/>
      <c r="M977" s="15"/>
      <c r="N977" s="58">
        <v>5979</v>
      </c>
    </row>
    <row r="978" spans="2:14" x14ac:dyDescent="0.3">
      <c r="B978" s="10">
        <v>5980</v>
      </c>
      <c r="C978" s="6" t="s">
        <v>35</v>
      </c>
      <c r="D978" s="6">
        <v>513</v>
      </c>
      <c r="E978" s="6">
        <v>52</v>
      </c>
      <c r="F978" s="7">
        <v>5</v>
      </c>
      <c r="G978" s="21">
        <v>1.19</v>
      </c>
      <c r="H978" s="24">
        <v>5000</v>
      </c>
      <c r="I978" s="51">
        <f t="shared" si="45"/>
        <v>206.18556701030928</v>
      </c>
      <c r="J978" s="26">
        <f t="shared" si="46"/>
        <v>5950</v>
      </c>
      <c r="K978" s="53">
        <f t="shared" si="47"/>
        <v>245.36082474226805</v>
      </c>
      <c r="L978" s="15"/>
      <c r="M978" s="15"/>
      <c r="N978" s="58">
        <v>5980</v>
      </c>
    </row>
    <row r="979" spans="2:14" x14ac:dyDescent="0.3">
      <c r="B979" s="10">
        <v>5981</v>
      </c>
      <c r="C979" s="6" t="s">
        <v>35</v>
      </c>
      <c r="D979" s="6">
        <v>524</v>
      </c>
      <c r="E979" s="6">
        <v>42</v>
      </c>
      <c r="F979" s="7">
        <v>5</v>
      </c>
      <c r="G979" s="21">
        <v>0.79</v>
      </c>
      <c r="H979" s="24">
        <v>6000</v>
      </c>
      <c r="I979" s="51">
        <f t="shared" si="45"/>
        <v>247.42268041237114</v>
      </c>
      <c r="J979" s="26">
        <f t="shared" si="46"/>
        <v>4740</v>
      </c>
      <c r="K979" s="53">
        <f t="shared" si="47"/>
        <v>195.46391752577321</v>
      </c>
      <c r="L979" s="15"/>
      <c r="M979" s="15"/>
      <c r="N979" s="58">
        <v>5981</v>
      </c>
    </row>
    <row r="980" spans="2:14" x14ac:dyDescent="0.3">
      <c r="B980" s="10">
        <v>5982</v>
      </c>
      <c r="C980" s="6" t="s">
        <v>35</v>
      </c>
      <c r="D980" s="6">
        <v>519</v>
      </c>
      <c r="E980" s="6">
        <v>41</v>
      </c>
      <c r="F980" s="7">
        <v>5</v>
      </c>
      <c r="G980" s="21">
        <v>0.75</v>
      </c>
      <c r="H980" s="24">
        <v>6000</v>
      </c>
      <c r="I980" s="51">
        <f t="shared" si="45"/>
        <v>247.42268041237114</v>
      </c>
      <c r="J980" s="26">
        <f t="shared" si="46"/>
        <v>4500</v>
      </c>
      <c r="K980" s="53">
        <f t="shared" si="47"/>
        <v>185.56701030927834</v>
      </c>
      <c r="L980" s="15"/>
      <c r="M980" s="15"/>
      <c r="N980" s="58">
        <v>5982</v>
      </c>
    </row>
    <row r="981" spans="2:14" x14ac:dyDescent="0.3">
      <c r="B981" s="10">
        <v>5983</v>
      </c>
      <c r="C981" s="6" t="s">
        <v>35</v>
      </c>
      <c r="D981" s="6">
        <v>521</v>
      </c>
      <c r="E981" s="6">
        <v>40</v>
      </c>
      <c r="F981" s="7">
        <v>5</v>
      </c>
      <c r="G981" s="21">
        <v>0.72</v>
      </c>
      <c r="H981" s="24">
        <v>6500</v>
      </c>
      <c r="I981" s="51">
        <f t="shared" si="45"/>
        <v>268.04123711340208</v>
      </c>
      <c r="J981" s="26">
        <f t="shared" si="46"/>
        <v>4680</v>
      </c>
      <c r="K981" s="53">
        <f t="shared" si="47"/>
        <v>192.98969072164948</v>
      </c>
      <c r="L981" s="15"/>
      <c r="M981" s="15"/>
      <c r="N981" s="58">
        <v>5983</v>
      </c>
    </row>
    <row r="982" spans="2:14" x14ac:dyDescent="0.3">
      <c r="B982" s="10">
        <v>5984</v>
      </c>
      <c r="C982" s="6" t="s">
        <v>35</v>
      </c>
      <c r="D982" s="6">
        <v>521</v>
      </c>
      <c r="E982" s="6">
        <v>39</v>
      </c>
      <c r="F982" s="7">
        <v>5</v>
      </c>
      <c r="G982" s="21">
        <v>0.68</v>
      </c>
      <c r="H982" s="24">
        <v>6000</v>
      </c>
      <c r="I982" s="51">
        <f t="shared" si="45"/>
        <v>247.42268041237114</v>
      </c>
      <c r="J982" s="26">
        <f t="shared" si="46"/>
        <v>4080.0000000000005</v>
      </c>
      <c r="K982" s="53">
        <f t="shared" si="47"/>
        <v>168.2474226804124</v>
      </c>
      <c r="L982" s="15"/>
      <c r="M982" s="15"/>
      <c r="N982" s="58">
        <v>5984</v>
      </c>
    </row>
    <row r="983" spans="2:14" x14ac:dyDescent="0.3">
      <c r="B983" s="10">
        <v>5985</v>
      </c>
      <c r="C983" s="6" t="s">
        <v>35</v>
      </c>
      <c r="D983" s="6">
        <v>521</v>
      </c>
      <c r="E983" s="6">
        <v>45</v>
      </c>
      <c r="F983" s="7">
        <v>5</v>
      </c>
      <c r="G983" s="21">
        <v>0.9</v>
      </c>
      <c r="H983" s="24">
        <v>7000</v>
      </c>
      <c r="I983" s="51">
        <f t="shared" si="45"/>
        <v>288.65979381443299</v>
      </c>
      <c r="J983" s="26">
        <f t="shared" si="46"/>
        <v>6300</v>
      </c>
      <c r="K983" s="53">
        <f t="shared" si="47"/>
        <v>259.79381443298968</v>
      </c>
      <c r="L983" s="15"/>
      <c r="M983" s="15"/>
      <c r="N983" s="58">
        <v>5985</v>
      </c>
    </row>
    <row r="984" spans="2:14" x14ac:dyDescent="0.3">
      <c r="B984" s="10">
        <v>5986</v>
      </c>
      <c r="C984" s="6" t="s">
        <v>35</v>
      </c>
      <c r="D984" s="6">
        <v>513</v>
      </c>
      <c r="E984" s="6">
        <v>41</v>
      </c>
      <c r="F984" s="7">
        <v>5</v>
      </c>
      <c r="G984" s="21">
        <v>0.75</v>
      </c>
      <c r="H984" s="24">
        <v>3500</v>
      </c>
      <c r="I984" s="51">
        <f t="shared" si="45"/>
        <v>144.32989690721649</v>
      </c>
      <c r="J984" s="26">
        <f t="shared" si="46"/>
        <v>2625</v>
      </c>
      <c r="K984" s="53">
        <f t="shared" si="47"/>
        <v>108.24742268041237</v>
      </c>
      <c r="L984" s="15"/>
      <c r="M984" s="15"/>
      <c r="N984" s="58">
        <v>5986</v>
      </c>
    </row>
    <row r="985" spans="2:14" x14ac:dyDescent="0.3">
      <c r="B985" s="10">
        <v>5987</v>
      </c>
      <c r="C985" s="6" t="s">
        <v>35</v>
      </c>
      <c r="D985" s="6">
        <v>512</v>
      </c>
      <c r="E985" s="6">
        <v>41</v>
      </c>
      <c r="F985" s="7">
        <v>5</v>
      </c>
      <c r="G985" s="21">
        <v>0.75</v>
      </c>
      <c r="H985" s="24">
        <v>3500</v>
      </c>
      <c r="I985" s="51">
        <f t="shared" si="45"/>
        <v>144.32989690721649</v>
      </c>
      <c r="J985" s="26">
        <f t="shared" si="46"/>
        <v>2625</v>
      </c>
      <c r="K985" s="53">
        <f t="shared" si="47"/>
        <v>108.24742268041237</v>
      </c>
      <c r="L985" s="15"/>
      <c r="M985" s="15"/>
      <c r="N985" s="58">
        <v>5987</v>
      </c>
    </row>
    <row r="986" spans="2:14" x14ac:dyDescent="0.3">
      <c r="B986" s="10">
        <v>5988</v>
      </c>
      <c r="C986" s="6" t="s">
        <v>35</v>
      </c>
      <c r="D986" s="6">
        <v>516</v>
      </c>
      <c r="E986" s="6">
        <v>48</v>
      </c>
      <c r="F986" s="7">
        <v>5</v>
      </c>
      <c r="G986" s="21">
        <v>1.02</v>
      </c>
      <c r="H986" s="24">
        <v>7000</v>
      </c>
      <c r="I986" s="51">
        <f t="shared" si="45"/>
        <v>288.65979381443299</v>
      </c>
      <c r="J986" s="26">
        <f t="shared" si="46"/>
        <v>7140</v>
      </c>
      <c r="K986" s="53">
        <f t="shared" si="47"/>
        <v>294.43298969072163</v>
      </c>
      <c r="L986" s="15"/>
      <c r="M986" s="15"/>
      <c r="N986" s="58">
        <v>5988</v>
      </c>
    </row>
    <row r="987" spans="2:14" x14ac:dyDescent="0.3">
      <c r="B987" s="10">
        <v>5989</v>
      </c>
      <c r="C987" s="6" t="s">
        <v>35</v>
      </c>
      <c r="D987" s="6">
        <v>511</v>
      </c>
      <c r="E987" s="6">
        <v>42</v>
      </c>
      <c r="F987" s="7">
        <v>5</v>
      </c>
      <c r="G987" s="21">
        <v>0.79</v>
      </c>
      <c r="H987" s="24">
        <v>7000</v>
      </c>
      <c r="I987" s="51">
        <f t="shared" si="45"/>
        <v>288.65979381443299</v>
      </c>
      <c r="J987" s="26">
        <f t="shared" si="46"/>
        <v>5530</v>
      </c>
      <c r="K987" s="53">
        <f t="shared" si="47"/>
        <v>228.04123711340208</v>
      </c>
      <c r="L987" s="15"/>
      <c r="M987" s="15"/>
      <c r="N987" s="58">
        <v>5989</v>
      </c>
    </row>
    <row r="988" spans="2:14" x14ac:dyDescent="0.3">
      <c r="B988" s="10">
        <v>5990</v>
      </c>
      <c r="C988" s="6" t="s">
        <v>35</v>
      </c>
      <c r="D988" s="6">
        <v>516</v>
      </c>
      <c r="E988" s="6">
        <v>43</v>
      </c>
      <c r="F988" s="7">
        <v>5</v>
      </c>
      <c r="G988" s="21">
        <v>0.83</v>
      </c>
      <c r="H988" s="24">
        <v>4000</v>
      </c>
      <c r="I988" s="51">
        <f t="shared" si="45"/>
        <v>164.94845360824743</v>
      </c>
      <c r="J988" s="26">
        <f t="shared" si="46"/>
        <v>3320</v>
      </c>
      <c r="K988" s="53">
        <f t="shared" si="47"/>
        <v>136.90721649484536</v>
      </c>
      <c r="L988" s="15"/>
      <c r="M988" s="15"/>
      <c r="N988" s="58">
        <v>5990</v>
      </c>
    </row>
    <row r="989" spans="2:14" x14ac:dyDescent="0.3">
      <c r="B989" s="10">
        <v>5991</v>
      </c>
      <c r="C989" s="6" t="s">
        <v>35</v>
      </c>
      <c r="D989" s="6">
        <v>516</v>
      </c>
      <c r="E989" s="6">
        <v>47</v>
      </c>
      <c r="F989" s="7">
        <v>5</v>
      </c>
      <c r="G989" s="21">
        <v>0.98</v>
      </c>
      <c r="H989" s="24">
        <v>4000</v>
      </c>
      <c r="I989" s="51">
        <f t="shared" si="45"/>
        <v>164.94845360824743</v>
      </c>
      <c r="J989" s="26">
        <f t="shared" si="46"/>
        <v>3920</v>
      </c>
      <c r="K989" s="53">
        <f t="shared" si="47"/>
        <v>161.64948453608247</v>
      </c>
      <c r="L989" s="15"/>
      <c r="M989" s="15"/>
      <c r="N989" s="58">
        <v>5991</v>
      </c>
    </row>
    <row r="990" spans="2:14" x14ac:dyDescent="0.3">
      <c r="B990" s="10">
        <v>5992</v>
      </c>
      <c r="C990" s="6" t="s">
        <v>35</v>
      </c>
      <c r="D990" s="6">
        <v>514</v>
      </c>
      <c r="E990" s="6">
        <v>40</v>
      </c>
      <c r="F990" s="7">
        <v>5</v>
      </c>
      <c r="G990" s="21">
        <v>0.72</v>
      </c>
      <c r="H990" s="24">
        <v>4000</v>
      </c>
      <c r="I990" s="51">
        <f t="shared" si="45"/>
        <v>164.94845360824743</v>
      </c>
      <c r="J990" s="26">
        <f t="shared" si="46"/>
        <v>2880</v>
      </c>
      <c r="K990" s="53">
        <f t="shared" si="47"/>
        <v>118.76288659793815</v>
      </c>
      <c r="L990" s="15"/>
      <c r="M990" s="15"/>
      <c r="N990" s="58">
        <v>5992</v>
      </c>
    </row>
    <row r="991" spans="2:14" x14ac:dyDescent="0.3">
      <c r="B991" s="10">
        <v>5993</v>
      </c>
      <c r="C991" s="6" t="s">
        <v>35</v>
      </c>
      <c r="D991" s="6">
        <v>512</v>
      </c>
      <c r="E991" s="6">
        <v>39</v>
      </c>
      <c r="F991" s="7">
        <v>5</v>
      </c>
      <c r="G991" s="21">
        <v>0.68</v>
      </c>
      <c r="H991" s="24">
        <v>6500</v>
      </c>
      <c r="I991" s="51">
        <f t="shared" si="45"/>
        <v>268.04123711340208</v>
      </c>
      <c r="J991" s="26">
        <f t="shared" si="46"/>
        <v>4420</v>
      </c>
      <c r="K991" s="53">
        <f t="shared" si="47"/>
        <v>182.26804123711344</v>
      </c>
      <c r="L991" s="15"/>
      <c r="M991" s="15"/>
      <c r="N991" s="58">
        <v>5993</v>
      </c>
    </row>
    <row r="992" spans="2:14" x14ac:dyDescent="0.3">
      <c r="B992" s="10">
        <v>5994</v>
      </c>
      <c r="C992" s="6" t="s">
        <v>35</v>
      </c>
      <c r="D992" s="6">
        <v>410</v>
      </c>
      <c r="E992" s="6">
        <v>52</v>
      </c>
      <c r="F992" s="7">
        <v>4</v>
      </c>
      <c r="G992" s="21">
        <v>0.94</v>
      </c>
      <c r="H992" s="24">
        <v>3500</v>
      </c>
      <c r="I992" s="51">
        <f t="shared" si="45"/>
        <v>144.32989690721649</v>
      </c>
      <c r="J992" s="26">
        <f t="shared" si="46"/>
        <v>3290</v>
      </c>
      <c r="K992" s="53">
        <f t="shared" si="47"/>
        <v>135.67010309278351</v>
      </c>
      <c r="L992" s="15"/>
      <c r="M992" s="15"/>
      <c r="N992" s="58">
        <v>5994</v>
      </c>
    </row>
    <row r="993" spans="2:14" x14ac:dyDescent="0.3">
      <c r="B993" s="10">
        <v>5995</v>
      </c>
      <c r="C993" s="6" t="s">
        <v>35</v>
      </c>
      <c r="D993" s="6">
        <v>513</v>
      </c>
      <c r="E993" s="6">
        <v>46</v>
      </c>
      <c r="F993" s="7">
        <v>5</v>
      </c>
      <c r="G993" s="21">
        <v>0.94</v>
      </c>
      <c r="H993" s="24">
        <v>4000</v>
      </c>
      <c r="I993" s="51">
        <f t="shared" si="45"/>
        <v>164.94845360824743</v>
      </c>
      <c r="J993" s="26">
        <f t="shared" si="46"/>
        <v>3760</v>
      </c>
      <c r="K993" s="53">
        <f t="shared" si="47"/>
        <v>155.05154639175257</v>
      </c>
      <c r="L993" s="15"/>
      <c r="M993" s="15"/>
      <c r="N993" s="58">
        <v>5995</v>
      </c>
    </row>
    <row r="994" spans="2:14" x14ac:dyDescent="0.3">
      <c r="B994" s="10">
        <v>5996</v>
      </c>
      <c r="C994" s="6" t="s">
        <v>35</v>
      </c>
      <c r="D994" s="6">
        <v>515</v>
      </c>
      <c r="E994" s="6">
        <v>46</v>
      </c>
      <c r="F994" s="7">
        <v>5</v>
      </c>
      <c r="G994" s="21">
        <v>0.94</v>
      </c>
      <c r="H994" s="24">
        <v>7000</v>
      </c>
      <c r="I994" s="51">
        <f t="shared" si="45"/>
        <v>288.65979381443299</v>
      </c>
      <c r="J994" s="26">
        <f t="shared" si="46"/>
        <v>6580</v>
      </c>
      <c r="K994" s="53">
        <f t="shared" si="47"/>
        <v>271.34020618556701</v>
      </c>
      <c r="L994" s="15"/>
      <c r="M994" s="15"/>
      <c r="N994" s="58">
        <v>5996</v>
      </c>
    </row>
    <row r="995" spans="2:14" x14ac:dyDescent="0.3">
      <c r="B995" s="10">
        <v>5997</v>
      </c>
      <c r="C995" s="6" t="s">
        <v>35</v>
      </c>
      <c r="D995" s="6">
        <v>420</v>
      </c>
      <c r="E995" s="6">
        <v>35</v>
      </c>
      <c r="F995" s="7">
        <v>4</v>
      </c>
      <c r="G995" s="21">
        <v>0.44</v>
      </c>
      <c r="H995" s="24">
        <v>6500</v>
      </c>
      <c r="I995" s="51">
        <f t="shared" si="45"/>
        <v>268.04123711340208</v>
      </c>
      <c r="J995" s="26">
        <f t="shared" si="46"/>
        <v>2860</v>
      </c>
      <c r="K995" s="53">
        <f t="shared" si="47"/>
        <v>117.93814432989691</v>
      </c>
      <c r="L995" s="15"/>
      <c r="M995" s="15"/>
      <c r="N995" s="58">
        <v>5997</v>
      </c>
    </row>
    <row r="996" spans="2:14" x14ac:dyDescent="0.3">
      <c r="B996" s="10">
        <v>5998</v>
      </c>
      <c r="C996" s="6" t="s">
        <v>35</v>
      </c>
      <c r="D996" s="6">
        <v>410</v>
      </c>
      <c r="E996" s="6">
        <v>43</v>
      </c>
      <c r="F996" s="7">
        <v>4</v>
      </c>
      <c r="G996" s="21">
        <v>0.65</v>
      </c>
      <c r="H996" s="24">
        <v>6500</v>
      </c>
      <c r="I996" s="51">
        <f t="shared" si="45"/>
        <v>268.04123711340208</v>
      </c>
      <c r="J996" s="26">
        <f t="shared" si="46"/>
        <v>4225</v>
      </c>
      <c r="K996" s="53">
        <f t="shared" si="47"/>
        <v>174.22680412371136</v>
      </c>
      <c r="L996" s="15"/>
      <c r="M996" s="15"/>
      <c r="N996" s="58">
        <v>5998</v>
      </c>
    </row>
    <row r="997" spans="2:14" x14ac:dyDescent="0.3">
      <c r="B997" s="10">
        <v>5999</v>
      </c>
      <c r="C997" s="6" t="s">
        <v>35</v>
      </c>
      <c r="D997" s="6">
        <v>412</v>
      </c>
      <c r="E997" s="6">
        <v>36</v>
      </c>
      <c r="F997" s="7">
        <v>4</v>
      </c>
      <c r="G997" s="21">
        <v>0.46</v>
      </c>
      <c r="H997" s="24">
        <v>3500</v>
      </c>
      <c r="I997" s="51">
        <f t="shared" si="45"/>
        <v>144.32989690721649</v>
      </c>
      <c r="J997" s="26">
        <f t="shared" si="46"/>
        <v>1610</v>
      </c>
      <c r="K997" s="53">
        <f t="shared" si="47"/>
        <v>66.391752577319593</v>
      </c>
      <c r="L997" s="15"/>
      <c r="M997" s="15"/>
      <c r="N997" s="58">
        <v>5999</v>
      </c>
    </row>
    <row r="998" spans="2:14" ht="15" thickBot="1" x14ac:dyDescent="0.35">
      <c r="B998" s="10">
        <v>6000</v>
      </c>
      <c r="C998" s="6" t="s">
        <v>35</v>
      </c>
      <c r="D998" s="6">
        <v>416</v>
      </c>
      <c r="E998" s="6">
        <v>36</v>
      </c>
      <c r="F998" s="7">
        <v>4</v>
      </c>
      <c r="G998" s="21">
        <v>0.46</v>
      </c>
      <c r="H998" s="24">
        <v>3800</v>
      </c>
      <c r="I998" s="51">
        <f t="shared" si="45"/>
        <v>156.70103092783506</v>
      </c>
      <c r="J998" s="26">
        <f t="shared" si="46"/>
        <v>1748</v>
      </c>
      <c r="K998" s="53">
        <f t="shared" si="47"/>
        <v>72.082474226804138</v>
      </c>
      <c r="L998" s="15"/>
      <c r="M998" s="15"/>
      <c r="N998" s="58">
        <v>6000</v>
      </c>
    </row>
    <row r="999" spans="2:14" ht="15" thickBot="1" x14ac:dyDescent="0.35">
      <c r="B999" s="46">
        <f>COUNT(B9:B998)</f>
        <v>990</v>
      </c>
      <c r="C999" s="11"/>
      <c r="D999" s="11"/>
      <c r="E999" s="11"/>
      <c r="F999" s="12"/>
      <c r="G999" s="23">
        <f>SUM(G9:G998)</f>
        <v>803.1890000000011</v>
      </c>
      <c r="H999" s="27"/>
      <c r="I999" s="17"/>
      <c r="J999" s="28">
        <f>SUM(J9:J998)</f>
        <v>3783757.5</v>
      </c>
      <c r="K999" s="54">
        <f>SUM(K9:K998)</f>
        <v>156031.23711340196</v>
      </c>
      <c r="L999" s="17"/>
      <c r="M999" s="18"/>
      <c r="N999" s="59">
        <f>COUNT(N9:N998)</f>
        <v>990</v>
      </c>
    </row>
  </sheetData>
  <autoFilter ref="B7:N999" xr:uid="{84B0F46C-1464-4FBE-9C12-49E65B8BC74C}"/>
  <sortState xmlns:xlrd2="http://schemas.microsoft.com/office/spreadsheetml/2017/richdata2" ref="B9:K998">
    <sortCondition ref="B9:B998"/>
  </sortState>
  <mergeCells count="14">
    <mergeCell ref="N7:N8"/>
    <mergeCell ref="J7:J8"/>
    <mergeCell ref="K7:K8"/>
    <mergeCell ref="L7:L8"/>
    <mergeCell ref="M7:M8"/>
    <mergeCell ref="B7:B8"/>
    <mergeCell ref="C7:C8"/>
    <mergeCell ref="D7:D8"/>
    <mergeCell ref="F7:F8"/>
    <mergeCell ref="E7:E8"/>
    <mergeCell ref="G7:G8"/>
    <mergeCell ref="H7:H8"/>
    <mergeCell ref="I7:I8"/>
    <mergeCell ref="B1:K1"/>
  </mergeCells>
  <pageMargins left="0.70866141732283472" right="0.70866141732283472" top="0.78740157480314965" bottom="0.78740157480314965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47B0-47AC-454C-B43C-B995A283E363}">
  <dimension ref="A1:B14"/>
  <sheetViews>
    <sheetView workbookViewId="0">
      <selection activeCell="A17" sqref="A17"/>
    </sheetView>
  </sheetViews>
  <sheetFormatPr defaultRowHeight="14.4" x14ac:dyDescent="0.3"/>
  <cols>
    <col min="1" max="1" width="15.109375" bestFit="1" customWidth="1"/>
    <col min="2" max="2" width="11.109375" bestFit="1" customWidth="1"/>
  </cols>
  <sheetData>
    <row r="1" spans="1:2" x14ac:dyDescent="0.3">
      <c r="A1" s="62" t="s">
        <v>25</v>
      </c>
      <c r="B1" t="s">
        <v>24</v>
      </c>
    </row>
    <row r="2" spans="1:2" x14ac:dyDescent="0.3">
      <c r="A2" s="63" t="s">
        <v>27</v>
      </c>
      <c r="B2" s="64">
        <v>92.539000000000016</v>
      </c>
    </row>
    <row r="3" spans="1:2" x14ac:dyDescent="0.3">
      <c r="A3" s="63" t="s">
        <v>33</v>
      </c>
      <c r="B3" s="64">
        <v>36.93</v>
      </c>
    </row>
    <row r="4" spans="1:2" x14ac:dyDescent="0.3">
      <c r="A4" s="63" t="s">
        <v>34</v>
      </c>
      <c r="B4" s="64">
        <v>2.42</v>
      </c>
    </row>
    <row r="5" spans="1:2" x14ac:dyDescent="0.3">
      <c r="A5" s="63" t="s">
        <v>32</v>
      </c>
      <c r="B5" s="64">
        <v>2.82</v>
      </c>
    </row>
    <row r="6" spans="1:2" x14ac:dyDescent="0.3">
      <c r="A6" s="63" t="s">
        <v>38</v>
      </c>
      <c r="B6" s="64">
        <v>0.61</v>
      </c>
    </row>
    <row r="7" spans="1:2" x14ac:dyDescent="0.3">
      <c r="A7" s="63" t="s">
        <v>36</v>
      </c>
      <c r="B7" s="64">
        <v>16.859999999999996</v>
      </c>
    </row>
    <row r="8" spans="1:2" x14ac:dyDescent="0.3">
      <c r="A8" s="63" t="s">
        <v>35</v>
      </c>
      <c r="B8" s="64">
        <v>352.6000000000007</v>
      </c>
    </row>
    <row r="9" spans="1:2" x14ac:dyDescent="0.3">
      <c r="A9" s="63" t="s">
        <v>30</v>
      </c>
      <c r="B9" s="64">
        <v>93.350000000000009</v>
      </c>
    </row>
    <row r="10" spans="1:2" x14ac:dyDescent="0.3">
      <c r="A10" s="63" t="s">
        <v>37</v>
      </c>
      <c r="B10" s="64">
        <v>145.94999999999999</v>
      </c>
    </row>
    <row r="11" spans="1:2" x14ac:dyDescent="0.3">
      <c r="A11" s="63" t="s">
        <v>29</v>
      </c>
      <c r="B11" s="64">
        <v>11.12</v>
      </c>
    </row>
    <row r="12" spans="1:2" x14ac:dyDescent="0.3">
      <c r="A12" s="63" t="s">
        <v>28</v>
      </c>
      <c r="B12" s="64">
        <v>16.100000000000001</v>
      </c>
    </row>
    <row r="13" spans="1:2" x14ac:dyDescent="0.3">
      <c r="A13" s="63" t="s">
        <v>31</v>
      </c>
      <c r="B13" s="64">
        <v>31.889999999999997</v>
      </c>
    </row>
    <row r="14" spans="1:2" x14ac:dyDescent="0.3">
      <c r="A14" s="63" t="s">
        <v>26</v>
      </c>
      <c r="B14">
        <v>803.18900000000065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DATA</vt:lpstr>
      <vt:lpstr>TABLE</vt:lpstr>
      <vt:lpstr>DATA!Názvy_tisku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Michna Josef (S)</cp:lastModifiedBy>
  <cp:lastPrinted>2026-02-04T15:38:47Z</cp:lastPrinted>
  <dcterms:created xsi:type="dcterms:W3CDTF">2022-03-14T11:51:25Z</dcterms:created>
  <dcterms:modified xsi:type="dcterms:W3CDTF">2026-02-04T15:38:55Z</dcterms:modified>
</cp:coreProperties>
</file>